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12"/>
  <workbookPr/>
  <mc:AlternateContent xmlns:mc="http://schemas.openxmlformats.org/markup-compatibility/2006">
    <mc:Choice Requires="x15">
      <x15ac:absPath xmlns:x15ac="http://schemas.microsoft.com/office/spreadsheetml/2010/11/ac" url="https://expertisefrancefr.sharepoint.com/sites/MESUCESS/Shared Documents/General/Baseline Health Facility Assessment/IRB dossier/"/>
    </mc:Choice>
  </mc:AlternateContent>
  <xr:revisionPtr revIDLastSave="0" documentId="11_5CCABA3D344AABC542B4056DD5224336795F0E7B" xr6:coauthVersionLast="47" xr6:coauthVersionMax="47" xr10:uidLastSave="{00000000-0000-0000-0000-000000000000}"/>
  <bookViews>
    <workbookView xWindow="0" yWindow="0" windowWidth="24000" windowHeight="8590" firstSheet="8" activeTab="8" xr2:uid="{00000000-000D-0000-FFFF-FFFF00000000}"/>
  </bookViews>
  <sheets>
    <sheet name="C- INFORMATION ÉTABLISSEMENT" sheetId="10" r:id="rId1"/>
    <sheet name="5- INFRASTRUCTURE" sheetId="1" r:id="rId2"/>
    <sheet name="6-PHCIE CENTRALE" sheetId="2" r:id="rId3"/>
    <sheet name="8 B-GESTION- ÉQUIPEMENT GYN" sheetId="3" r:id="rId4"/>
    <sheet name="9- PRÉVENTION DES INFECTION" sheetId="4" r:id="rId5"/>
    <sheet name="10A- GESTION DES DONNÉES" sheetId="5" r:id="rId6"/>
    <sheet name="10C-QUALITE &amp; UTILISATION" sheetId="6" r:id="rId7"/>
    <sheet name="10D-INDICATEURS CLÉS&amp;BENCHM" sheetId="7" r:id="rId8"/>
    <sheet name="13B-  PERFORMANCE COMMUNAUTAIRE" sheetId="8" r:id="rId9"/>
  </sheets>
  <definedNames>
    <definedName name="_xlnm._FilterDatabase" localSheetId="2" hidden="1">'6-PHCIE CENTRALE'!#REF!</definedName>
    <definedName name="APPRECIATION" localSheetId="8">#REF!</definedName>
    <definedName name="APPRECIATION" localSheetId="1">#REF!</definedName>
    <definedName name="APPRECIATION" localSheetId="3">#REF!</definedName>
    <definedName name="APPRECIATION">#REF!</definedName>
    <definedName name="APPRECIATION2" localSheetId="8">#REF!</definedName>
    <definedName name="APPRECIATION2" localSheetId="1">#REF!</definedName>
    <definedName name="APPRECIATION2" localSheetId="3">#REF!</definedName>
    <definedName name="APPRECIATION2">#REF!</definedName>
    <definedName name="Binaire" localSheetId="8">#REF!</definedName>
    <definedName name="Binaire" localSheetId="1">#REF!</definedName>
    <definedName name="Binaire" localSheetId="3">#REF!</definedName>
    <definedName name="Binaire">#REF!</definedName>
    <definedName name="buffer" localSheetId="3">#REF!</definedName>
    <definedName name="buffer">#REF!</definedName>
    <definedName name="Emploi" localSheetId="8">#REF!</definedName>
    <definedName name="Emploi" localSheetId="1">#REF!</definedName>
    <definedName name="Emploi" localSheetId="3">#REF!</definedName>
    <definedName name="Emploi">#REF!</definedName>
    <definedName name="Examens" localSheetId="8">#REF!</definedName>
    <definedName name="Examens" localSheetId="1">#REF!</definedName>
    <definedName name="Examens" localSheetId="3">#REF!</definedName>
    <definedName name="Examens">#REF!</definedName>
    <definedName name="Extracteur" localSheetId="8">#REF!</definedName>
    <definedName name="Extracteur" localSheetId="1">#REF!</definedName>
    <definedName name="Extracteur" localSheetId="3">#REF!</definedName>
    <definedName name="Extracteur">#REF!</definedName>
    <definedName name="FREQUENCE" localSheetId="8">#REF!</definedName>
    <definedName name="FREQUENCE" localSheetId="1">#REF!</definedName>
    <definedName name="FREQUENCE" localSheetId="3">#REF!</definedName>
    <definedName name="FREQUENCE">#REF!</definedName>
    <definedName name="HEBDOMADAIRE1" localSheetId="8">#REF!</definedName>
    <definedName name="HEBDOMADAIRE1" localSheetId="1">#REF!</definedName>
    <definedName name="HEBDOMADAIRE1" localSheetId="3">#REF!</definedName>
    <definedName name="HEBDOMADAIRE1">#REF!</definedName>
    <definedName name="Horaire" localSheetId="8">#REF!</definedName>
    <definedName name="Horaire" localSheetId="1">#REF!</definedName>
    <definedName name="Horaire" localSheetId="3">#REF!</definedName>
    <definedName name="Horaire">#REF!</definedName>
    <definedName name="Methodo" localSheetId="8">#REF!</definedName>
    <definedName name="Methodo" localSheetId="1">#REF!</definedName>
    <definedName name="Methodo" localSheetId="3">#REF!</definedName>
    <definedName name="Methodo">#REF!</definedName>
    <definedName name="Niveau" localSheetId="8">#REF!</definedName>
    <definedName name="Niveau" localSheetId="1">#REF!</definedName>
    <definedName name="Niveau" localSheetId="3">#REF!</definedName>
    <definedName name="Niveau">#REF!</definedName>
    <definedName name="Pays" localSheetId="8">#REF!</definedName>
    <definedName name="Pays" localSheetId="1">#REF!</definedName>
    <definedName name="Pays" localSheetId="3">#REF!</definedName>
    <definedName name="Pays">#REF!</definedName>
    <definedName name="PERIODICITE" localSheetId="8">#REF!</definedName>
    <definedName name="PERIODICITE" localSheetId="1">#REF!</definedName>
    <definedName name="PERIODICITE" localSheetId="3">#REF!</definedName>
    <definedName name="PERIODICITE">#REF!</definedName>
    <definedName name="PERIODICITE1" localSheetId="8">#REF!</definedName>
    <definedName name="PERIODICITE1" localSheetId="1">#REF!</definedName>
    <definedName name="PERIODICITE1" localSheetId="3">#REF!</definedName>
    <definedName name="PERIODICITE1">#REF!</definedName>
    <definedName name="PERIODICITE2" localSheetId="8">#REF!</definedName>
    <definedName name="PERIODICITE2" localSheetId="1">#REF!</definedName>
    <definedName name="PERIODICITE2" localSheetId="3">#REF!</definedName>
    <definedName name="PERIODICITE2">#REF!</definedName>
    <definedName name="qPCR" localSheetId="8">#REF!</definedName>
    <definedName name="qPCR" localSheetId="1">#REF!</definedName>
    <definedName name="qPCR" localSheetId="3">#REF!</definedName>
    <definedName name="qPCR">#REF!</definedName>
    <definedName name="Quantité" localSheetId="8">#REF!</definedName>
    <definedName name="Quantité" localSheetId="1">#REF!</definedName>
    <definedName name="Quantité" localSheetId="3">#REF!</definedName>
    <definedName name="Quantité">#REF!</definedName>
    <definedName name="raccordement" localSheetId="8">#REF!</definedName>
    <definedName name="raccordement" localSheetId="1">#REF!</definedName>
    <definedName name="raccordement" localSheetId="3">#REF!</definedName>
    <definedName name="raccordement">#REF!</definedName>
    <definedName name="Sexe" localSheetId="8">#REF!</definedName>
    <definedName name="Sexe" localSheetId="1">#REF!</definedName>
    <definedName name="Sexe" localSheetId="3">#REF!</definedName>
    <definedName name="Sexe">#REF!</definedName>
    <definedName name="TYPE_OUTILS" localSheetId="8">#REF!</definedName>
    <definedName name="TYPE_OUTILS" localSheetId="1">#REF!</definedName>
    <definedName name="TYPE_OUTILS" localSheetId="3">#REF!</definedName>
    <definedName name="TYPE_OUTILS">#REF!</definedName>
    <definedName name="Y_N" localSheetId="8">#REF!</definedName>
    <definedName name="Y_N" localSheetId="1">#REF!</definedName>
    <definedName name="Y_N" localSheetId="3">#REF!</definedName>
    <definedName name="Y_N">#REF!</definedName>
    <definedName name="Z_CCE3CA7E_7108_4740_BE8E_2653B7D434F0_.wvu.PrintArea" localSheetId="2" hidden="1">'6-PHCIE CENTRALE'!$B$1:$G$139</definedName>
    <definedName name="Z_CCE3CA7E_7108_4740_BE8E_2653B7D434F0_.wvu.PrintArea" localSheetId="3" hidden="1">'8 B-GESTION- ÉQUIPEMENT GYN'!$A$1:$F$52</definedName>
    <definedName name="Z_CCE3CA7E_7108_4740_BE8E_2653B7D434F0_.wvu.PrintArea" localSheetId="4" hidden="1">'9- PRÉVENTION DES INFECTION'!$A$1:$C$27</definedName>
    <definedName name="Z_CCE3CA7E_7108_4740_BE8E_2653B7D434F0_.wvu.PrintArea" localSheetId="0" hidden="1">'C- INFORMATION ÉTABLISSEMENT'!$B$1:$H$35</definedName>
    <definedName name="Zone" localSheetId="8">#REF!</definedName>
    <definedName name="Zone" localSheetId="1">#REF!</definedName>
    <definedName name="Zone" localSheetId="3">#REF!</definedName>
    <definedName name="Zone">#REF!</definedName>
    <definedName name="_xlnm.Print_Area" localSheetId="2">'6-PHCIE CENTRALE'!$B$1:$G$139</definedName>
    <definedName name="_xlnm.Print_Area" localSheetId="3">'8 B-GESTION- ÉQUIPEMENT GYN'!$A$1:$F$52</definedName>
    <definedName name="_xlnm.Print_Area" localSheetId="4">'9- PRÉVENTION DES INFECTION'!$A$1:$C$27</definedName>
    <definedName name="_xlnm.Print_Area" localSheetId="0">'C- INFORMATION ÉTABLISSEMENT'!$B$1:$H$35</definedName>
    <definedName name="Zone1" localSheetId="8">#REF!</definedName>
    <definedName name="Zone1" localSheetId="1">#REF!</definedName>
    <definedName name="Zone1" localSheetId="3">#REF!</definedName>
    <definedName name="Zone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8" l="1"/>
  <c r="B11" i="7"/>
  <c r="B10" i="6"/>
  <c r="B16" i="5"/>
  <c r="B26" i="4"/>
  <c r="D51" i="3"/>
  <c r="D50" i="3"/>
  <c r="D49" i="3"/>
  <c r="D48" i="3"/>
  <c r="D46" i="3"/>
  <c r="D45" i="3"/>
  <c r="D44" i="3"/>
  <c r="D43" i="3"/>
  <c r="D42" i="3"/>
  <c r="D41" i="3"/>
  <c r="D40" i="3"/>
  <c r="D39" i="3"/>
  <c r="D38" i="3"/>
  <c r="D37" i="3"/>
  <c r="D34" i="3"/>
  <c r="D33" i="3"/>
  <c r="D32" i="3"/>
  <c r="D31" i="3"/>
  <c r="D30" i="3"/>
  <c r="D29" i="3"/>
  <c r="D28" i="3"/>
  <c r="D27" i="3"/>
  <c r="D26" i="3"/>
  <c r="D25" i="3"/>
  <c r="D24" i="3"/>
  <c r="D23" i="3"/>
  <c r="D22" i="3"/>
  <c r="D21" i="3"/>
  <c r="D20" i="3"/>
  <c r="D19" i="3"/>
  <c r="D18" i="3"/>
  <c r="D17" i="3"/>
  <c r="D16" i="3"/>
  <c r="D13" i="3"/>
  <c r="D12" i="3"/>
  <c r="D11" i="3"/>
  <c r="D10" i="3" s="1"/>
  <c r="D8" i="3"/>
  <c r="D7" i="3"/>
  <c r="D6" i="3"/>
  <c r="D5" i="3"/>
  <c r="E111" i="2"/>
  <c r="E110" i="2"/>
  <c r="E109" i="2"/>
  <c r="E108" i="2"/>
  <c r="E107" i="2"/>
  <c r="E106" i="2"/>
  <c r="E93" i="2"/>
  <c r="E92" i="2"/>
  <c r="E91" i="2"/>
  <c r="E90" i="2"/>
  <c r="E89" i="2"/>
  <c r="E88" i="2"/>
  <c r="E87" i="2"/>
  <c r="E86" i="2"/>
  <c r="E85" i="2"/>
  <c r="E84" i="2"/>
  <c r="E83" i="2"/>
  <c r="E82" i="2"/>
  <c r="E81" i="2"/>
  <c r="E80" i="2"/>
  <c r="E79" i="2"/>
  <c r="E78" i="2"/>
  <c r="E77" i="2"/>
  <c r="E74" i="2"/>
  <c r="E73" i="2"/>
  <c r="E72" i="2"/>
  <c r="E71" i="2"/>
  <c r="E70" i="2"/>
  <c r="E69" i="2"/>
  <c r="E66" i="2"/>
  <c r="E65" i="2"/>
  <c r="E64" i="2"/>
  <c r="E60" i="2" s="1"/>
  <c r="E63" i="2"/>
  <c r="E62" i="2"/>
  <c r="E61" i="2"/>
  <c r="E58" i="2"/>
  <c r="E57" i="2"/>
  <c r="E56" i="2"/>
  <c r="E55" i="2"/>
  <c r="E53" i="2"/>
  <c r="E52" i="2"/>
  <c r="E51" i="2"/>
  <c r="E50" i="2"/>
  <c r="E49" i="2"/>
  <c r="E48" i="2"/>
  <c r="E47" i="2"/>
  <c r="E46" i="2"/>
  <c r="E45" i="2"/>
  <c r="E44" i="2"/>
  <c r="E43" i="2"/>
  <c r="E42" i="2"/>
  <c r="E41" i="2"/>
  <c r="E40" i="2"/>
  <c r="E37" i="2"/>
  <c r="E36" i="2"/>
  <c r="E35" i="2"/>
  <c r="E32" i="2"/>
  <c r="E31" i="2"/>
  <c r="E30" i="2"/>
  <c r="E29" i="2"/>
  <c r="E27" i="2"/>
  <c r="E26" i="2"/>
  <c r="E25" i="2"/>
  <c r="E24" i="2"/>
  <c r="E23" i="2"/>
  <c r="E22" i="2"/>
  <c r="E21" i="2"/>
  <c r="E18" i="2"/>
  <c r="E17" i="2"/>
  <c r="E16" i="2"/>
  <c r="E15" i="2"/>
  <c r="E14" i="2"/>
  <c r="E13" i="2"/>
  <c r="E12" i="2"/>
  <c r="E11" i="2"/>
  <c r="E10" i="2"/>
  <c r="E9" i="2"/>
  <c r="E8" i="2"/>
  <c r="E7" i="2"/>
  <c r="E6" i="2"/>
  <c r="E5" i="2"/>
  <c r="B12" i="1"/>
  <c r="E39" i="2" l="1"/>
  <c r="D36" i="3"/>
  <c r="E20" i="2"/>
  <c r="E105" i="2"/>
  <c r="E76" i="2"/>
  <c r="E34" i="2"/>
  <c r="D15" i="3"/>
  <c r="E4" i="2"/>
  <c r="E6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Nemdia DACENEY</author>
  </authors>
  <commentList>
    <comment ref="C3" authorId="0" shapeId="0" xr:uid="{00000000-0006-0000-0500-000001000000}">
      <text>
        <r>
          <rPr>
            <b/>
            <sz val="9"/>
            <color indexed="81"/>
            <rFont val="Tahoma"/>
            <family val="2"/>
          </rPr>
          <t>Nemdia DACENEY:</t>
        </r>
        <r>
          <rPr>
            <sz val="9"/>
            <color indexed="81"/>
            <rFont val="Tahoma"/>
            <family val="2"/>
          </rPr>
          <t xml:space="preserve">
Par exemple, les données pourraient être intégrées dans d'autres registres de services comme ceux de la santé reproductive et de la procréation assistée ou du VIH.</t>
        </r>
      </text>
    </comment>
  </commentList>
</comments>
</file>

<file path=xl/sharedStrings.xml><?xml version="1.0" encoding="utf-8"?>
<sst xmlns="http://schemas.openxmlformats.org/spreadsheetml/2006/main" count="319" uniqueCount="236">
  <si>
    <t>INFORMATION SUR L'ÉTABLISSEMENT</t>
  </si>
  <si>
    <t>Date d'évaluation</t>
  </si>
  <si>
    <t>Membre de l'équipe d'évaluation n°1</t>
  </si>
  <si>
    <t>Type de visite</t>
  </si>
  <si>
    <t>Nom</t>
  </si>
  <si>
    <t>Fonction</t>
  </si>
  <si>
    <t>Nom de l'établissement</t>
  </si>
  <si>
    <t>Téléphone :</t>
  </si>
  <si>
    <t>Service (ou Unité) à évaluer (VIH, Gynécologie, Planning familial, etc.)</t>
  </si>
  <si>
    <t>Courriel :</t>
  </si>
  <si>
    <t>Code de l'établissement ou identifiant unique</t>
  </si>
  <si>
    <t>Coordonnées GPS :</t>
  </si>
  <si>
    <t>Membre de l'équipe d'évaluation n°2</t>
  </si>
  <si>
    <t>Points GPS</t>
  </si>
  <si>
    <t>Source :</t>
  </si>
  <si>
    <t>Format (par exemple DMS, UTM)</t>
  </si>
  <si>
    <t xml:space="preserve">Nom et coordonnéesdu contact principal l'établissement : 
</t>
  </si>
  <si>
    <t>Membre de l'équipe d'évaluation n°3</t>
  </si>
  <si>
    <t xml:space="preserve">Position </t>
  </si>
  <si>
    <t xml:space="preserve">Téléphone : </t>
  </si>
  <si>
    <t xml:space="preserve">Courriel : </t>
  </si>
  <si>
    <t>Commentaires</t>
  </si>
  <si>
    <t>STANDARD- INFRASTRUCTURE</t>
  </si>
  <si>
    <t xml:space="preserve">"Les articles sont présents et fonctionnels (y compris au cours des 3 derniers mois).
Guide de notation : 2 = l'élément est présent et fonctionnel de manière régulière et continue ; 1 = certaines interruptions dans la présence et le fonctionnement de l'élément qui affectent la qualité des services ; 0 = l'élément n'est pas présent ou n'est pas fonctionnel.
Sources d'information : observation directe et entretiens avec le personnel approprié."  </t>
  </si>
  <si>
    <t>Score</t>
  </si>
  <si>
    <t>7 composantes</t>
  </si>
  <si>
    <t>(0, 1, 2)</t>
  </si>
  <si>
    <t>Aménagement physique et espace : Salle d'examen privée fonctionnelle, propre et dégagée (ou grande salle avec écrans d'intimité)</t>
  </si>
  <si>
    <t>Zone de lavage des mains (évier avec eau courante/seau avec robinet ; savon; gel désinfectant)</t>
  </si>
  <si>
    <t>Toilettes/salle de bain à l'usage des clientes</t>
  </si>
  <si>
    <t>Une alimentation électrique fiable (Remarque : peut être considérée comme non essentielle pour certains services)</t>
  </si>
  <si>
    <t>Espace de conseil confidentiel</t>
  </si>
  <si>
    <r>
      <t xml:space="preserve">Équipement de communication (par exemple, téléphone)
</t>
    </r>
    <r>
      <rPr>
        <i/>
        <sz val="8"/>
        <color theme="1"/>
        <rFont val="Arial"/>
        <family val="2"/>
      </rPr>
      <t>Indiquez le type de matériel (téléphone, ordinateur, etc.) dans les commentaires</t>
    </r>
  </si>
  <si>
    <t>Espace de stockage pour le matériel de soin</t>
  </si>
  <si>
    <t>INFRASTRUCTURE - Score</t>
  </si>
  <si>
    <t>(Moyenne calculée des scores)</t>
  </si>
  <si>
    <t>PHARMACIE CENTRALE DE L'ETABLISSEMENT</t>
  </si>
  <si>
    <t xml:space="preserve">Un système fonctionnel d'approvisionnement et de gestion des stocks est en place, comme défini par les points ci-dessous.
Les réponses doivent être les suivantes : Oui(2), Non(0), Partiellement(1) ou N/A
Sources d'information : entretien(s) avec le responsable de la pharmacie de l'établissement.
</t>
  </si>
  <si>
    <t>Réponses</t>
  </si>
  <si>
    <t>Scores</t>
  </si>
  <si>
    <t>Passation des commandes</t>
  </si>
  <si>
    <t xml:space="preserve">Les intrants sont-ils commandes aupres de la centrale d'achat nationale ? </t>
  </si>
  <si>
    <t>Les intrants sont-ils commandes aupres d'autres fournisseurs (preciser dans commentaires)?</t>
  </si>
  <si>
    <t>La pharmacie centrale de la structure de soins est egalement en charge de commander les reactifs de laboratoire pour les examens de charge virale VIH ?</t>
  </si>
  <si>
    <t>La pharmacie centrale de la structure de soins est egalement en charge de commander les reactifs de laboratoire pour les tests Xpert pour la TB MDR ?</t>
  </si>
  <si>
    <t>Existe-t-il des bons de commande et des bons de livraison fournis par la centrale nationale d'achat ?</t>
  </si>
  <si>
    <t>Le rythme des livraisons est il regulier ? Preciser le rythme dans commentaires (mensuel, trimestriel..)</t>
  </si>
  <si>
    <t>Le rythme des livraisons est il regulier pour les produiuts de laboratoire ? Preciser le rythme dans commentaires (mensuel, trimestriel..)</t>
  </si>
  <si>
    <t>Les fournitures arrivent dans un délai prévisible au moment de la commande</t>
  </si>
  <si>
    <t xml:space="preserve">Les produits sont ils commandes directement sur un outil de commande developpe par la centrale d'achat nationale ? Preciser si il s'agit d'un outil electronique ou papier. </t>
  </si>
  <si>
    <t>L'ensemble des produits sont ils bien disponibles sur l'outil de commande ? Preciser si certains produits de laboratoire sont commandes sur da'utres types d'outils</t>
  </si>
  <si>
    <t>La structure de sante est informee lorsque de nouveaux produits sont disponibles</t>
  </si>
  <si>
    <t>La structure de sante est en charge d'aller chercher les produits de sante ? A quel niveau et sur quel budget</t>
  </si>
  <si>
    <t>Dans le cas contraire, la centrale d'achat nationale est en charge de livrer les produits a la pharmacie cemtrale ? Sinon a quel niveau et sur quel budget ?</t>
  </si>
  <si>
    <t xml:space="preserve">Y a-t-il une personne chargée du calcul des besoins et de passer les commandes? Si oui, veuillez en préciser le(s) nom(s). Il peut s'agir de deux personnes différentes. </t>
  </si>
  <si>
    <t>Réception des intrants</t>
  </si>
  <si>
    <t xml:space="preserve">Les intrants sont-ils inspectés à leur réception ? </t>
  </si>
  <si>
    <t>Recevez-vous officiellement les intrants à la livraison (signés et tamponnés) ? Vérifiez le formulaire de réception des intrants ?</t>
  </si>
  <si>
    <t>Existe-t-il des procédures opératoires normalisées pour l'inspection et la réception des intrants ?</t>
  </si>
  <si>
    <t>Si oui, y a-t-il une personne chargée de la réception des intrants ? Dans l'affirmative, précisez son nom</t>
  </si>
  <si>
    <t>Si oui, y a-t-il une autre personne responsable de leur vérification/validation ? Dans l'affirmative, précisez le nom</t>
  </si>
  <si>
    <t>Existe-t-il des procédures opératoires normalisées pour monitorer la temperature des intrants sensibles a la temperature (comme les produits de laboratoire)?</t>
  </si>
  <si>
    <t xml:space="preserve">Y a-t-il une personne chargée de l'entreposage et du rangement ? Si oui, veuillez en préciser le(s) nom(s). Il peut s'agir de deux personnes différentes. </t>
  </si>
  <si>
    <t>Distribution</t>
  </si>
  <si>
    <t>La pharmacie centrale est responsable de la distribution des produits dans les autres services comme le laboratoire de biologie moleculaire et la salle des prelevements gynecologiques ?</t>
  </si>
  <si>
    <t>Il existe des bons de commande et de livraison entre la pharmacie centrale et les autres services comme le laboratoire de biologie moleculaire et la salle des prelevements gynecologiques ?</t>
  </si>
  <si>
    <t>Des outils de tracabilite des stocks permettent a la pharmacie centrale de connaitre les stocks disponibles dans les autres services comme le laboratoire de biologie moleculaire et la salle des prelevements gynecologiques ?</t>
  </si>
  <si>
    <t>Inventaire</t>
  </si>
  <si>
    <t>Faites-vous un inventaire périodique des stocks ? Si oui, précisez la fréquence</t>
  </si>
  <si>
    <t>Si oui, y a-t-il une personne responsable de la réalisation de l'inventaire ? Dans l'affirmative, veuillez préciser le nom</t>
  </si>
  <si>
    <t xml:space="preserve">Outils de gestion des stocks </t>
  </si>
  <si>
    <t>Disposez-vous d'outils de gestion des stocks (par exemple, feuilles d'inventaire, logiciels, feuilles Excel) ? Si oui, précisez lesquels et s'ils sont manuels et/ou informatiques/électroniques et à quel niveau</t>
  </si>
  <si>
    <t>,</t>
  </si>
  <si>
    <t>Existe-t-il un lien entre les outils de gestion de l'inventaire et le HMIS national ?</t>
  </si>
  <si>
    <t>Ces outils de gestion des inventaires enregistrent-ils les données suivantes pour chaque article ?</t>
  </si>
  <si>
    <t>Nom du réactif / consommable</t>
  </si>
  <si>
    <t>Numéro de lot</t>
  </si>
  <si>
    <t>Nom du fabricant ou du fournisseur</t>
  </si>
  <si>
    <t>Date de réception</t>
  </si>
  <si>
    <t>Quantité reçue</t>
  </si>
  <si>
    <t>Date de publication d'un article</t>
  </si>
  <si>
    <t>Quantité produite</t>
  </si>
  <si>
    <t>Date d'expiration</t>
  </si>
  <si>
    <t>Y a-t-il une personne responsable de la mise à jour des outils de gestion de l'inventaire ? Si oui, veuillez en préciser le nom</t>
  </si>
  <si>
    <t>Y a-t-il une autre personne (différente de la personne chargée de la mise à jour) chargée de leur vérification/validation ? Si oui, veuillez préciser le nom</t>
  </si>
  <si>
    <t>Existe-t-il des procédures opérationnelles permanentes pour la gestion des sto</t>
  </si>
  <si>
    <t>Calcul des indicateurs de gestion des stocks</t>
  </si>
  <si>
    <t>Les consommations mensuelles moyennes (CMM) calculées</t>
  </si>
  <si>
    <t>Les Mois de stock disponibles (MSD) sont calcules ?</t>
  </si>
  <si>
    <t>Precisez dans le commentaire la duree du stock tampon (1 mois, 3 mois..)</t>
  </si>
  <si>
    <t>Analyses des données relatives aux achats et aux stocks</t>
  </si>
  <si>
    <t>L'installation peut-elle fournir des données de base sur les stocks (par exemple, le stock disponible au début et à la fin du mois, la quantité utilisée, etc.)</t>
  </si>
  <si>
    <t>Si oui ou partiellement, ces données sont-elles analysées et utilisées pour prendre des décisions au niveau de l'établissement ?</t>
  </si>
  <si>
    <t>Préparez-vous des rapports d'activité périodiques ?</t>
  </si>
  <si>
    <t>Si oui, pouvez-vous nous fournir le dernier rapport d'activité ?</t>
  </si>
  <si>
    <t>Si oui, ce rapport est-il fourni aux autorités compétentes du pays ?</t>
  </si>
  <si>
    <t xml:space="preserve">L'établissement signale-t-il les problèmes d'approvisionnement et d'inventaire aux partenaires d'exécution ou aux structures de référence en vue de les résoudre ? </t>
  </si>
  <si>
    <t>Evaluation des niveaux de stock</t>
  </si>
  <si>
    <t>Existe-t-il une evaluation régulière des niveaux de stock ? Par quel responsible de la structure est il valide ? Verifier un rapport logistique signe par un responsible. Preciser le rythme des rapports logistiques.</t>
  </si>
  <si>
    <t>Existe-t-il des supervisions regulieres effectuees par le niveau central ? Le programme VIH? Le programme Tb ? Verifier les rapports de supervision.</t>
  </si>
  <si>
    <t>Existe-t-il des mecanismes de prevention des ruptures ? Des mecanismes d'alerte ?</t>
  </si>
  <si>
    <t>La pharmacie centrale possede des procedures de gestion des ruptures de stock ?</t>
  </si>
  <si>
    <t>La duree des ruptures de stock est enregistree par la pharmacie centrale ? Verifier le document de renseignement des ruptures.</t>
  </si>
  <si>
    <t>La pharmacie centrale peut faire des commandes d'urgence ? Preciser le mecanisme et les delais moyens de reponse de la centrale d'achat nationale.</t>
  </si>
  <si>
    <t>Stockage des intrants</t>
  </si>
  <si>
    <t>Existe-t-il un ou plusieurs magasins ou zones de stockage dédiés aux intrants dans la pharmacie centrale ?</t>
  </si>
  <si>
    <t>Y a-t-il des équipements stockés directement dans les laboratoires ? Dans l'affirmative, précisez</t>
  </si>
  <si>
    <t>Y a-t-il des équipements stockés directement dans la salle de prelevement gynecologique ? Dans l'affirmative, précisez</t>
  </si>
  <si>
    <t xml:space="preserve">Le(s) magasin(s) dispose-t-il(nt) d'étagères pour organiser le stockage ? </t>
  </si>
  <si>
    <t xml:space="preserve">Le(s) magasin(s) dispose-t-il(nt) d'une signalisation pour organiser le stockage ?     </t>
  </si>
  <si>
    <t>Existe-t-il des procédures opératoires normalisées pour le stockage des réactifs/consommables ?</t>
  </si>
  <si>
    <t>Les procédures opératoires normalisées pour le stockage des réactifs/consommables sont-elles respectées ?</t>
  </si>
  <si>
    <t>Les nouveaux consommables sont-ils stockés derrière les anciens ?</t>
  </si>
  <si>
    <t xml:space="preserve">La capacité de stockage disponible est-elle suffisante pour gérer les quantités d'intrants des installations à votre niveau ? Si ce n'est pas le cas, veuillez préciser                                                                                                                                     </t>
  </si>
  <si>
    <t>Tous les magasins sont-ils climatisés et/ou ventilés conformément aux exigences de conservation et de stockage des intrants qu'ils contiennent ? 
(par exemple, généralement une température &lt; 25°C)</t>
  </si>
  <si>
    <t>Dans l'affirmative, existe-t-il des formulaires ou des fiches permettant de suivre les températures des magasins ?</t>
  </si>
  <si>
    <t xml:space="preserve">La capacité de stockage du ou des congélateurs disponibles est-elle suffisante pour traiter les quantités de réactifs qui doivent être stockées à des températures négatives ? Dans la négative, veuillez préciser pourquoi dans le champ réservé aux commentaires.                                                                                        </t>
  </si>
  <si>
    <t>Dans les congélateurs, les nouveaux réactifs sont-ils stockés derrière les anciens ?</t>
  </si>
  <si>
    <t xml:space="preserve">Existe-t-il des fiches ou des formulaires de contrôle de la température pour chaque congélateur (voir 5.Gestion de l'équipement) ?                                                  </t>
  </si>
  <si>
    <t>Si oui, sont-ils à jour pour les 30 derniers jours ? Effectuez une vérification complète avec tous les documents pertinents</t>
  </si>
  <si>
    <t>Si oui, sont-elles à jour depuis les 3 derniers mois ? Faites une vérification complète avec tous les documents pertinents</t>
  </si>
  <si>
    <t>Minimisent-ils le risque de rupture de la chaîne du froid ? ( Évaluer la pertinence des actions, la rapidité de mise en œuvre, etc., sur la base des cas déjà observés dans l'installation).</t>
  </si>
  <si>
    <t>Quelles sont les mesures prises en cas de différence de température ? (Veuillez répondre dans la section des commentaires)</t>
  </si>
  <si>
    <t xml:space="preserve">La pharmacie centrale se procure les elements suivants et les met a disposition des services comme le laboratoire de biologie moleculaire et la salle des prelevements gynecologiques </t>
  </si>
  <si>
    <t>oui</t>
  </si>
  <si>
    <t>non</t>
  </si>
  <si>
    <t>Amoxicillin/Clavulanic Acid 500mg/125mg</t>
  </si>
  <si>
    <t>Ampicillin pdr/inj 500mg    vial/BOX-50</t>
  </si>
  <si>
    <t>Antiseptic solution (Dakin Solution or Alcohol 70)</t>
  </si>
  <si>
    <t>ciprofloxacin 500mg tablets</t>
  </si>
  <si>
    <t>Compress,gauze,10x10cm,n/ster/PAC-100</t>
  </si>
  <si>
    <t>Doxycycline 100mg tabs PAC/10x10</t>
  </si>
  <si>
    <t>Erythromycin 250 mg tabs/PAC-100</t>
  </si>
  <si>
    <t>Gentamicin inj 40 mg/ml 2 ml    amp/BOX-50</t>
  </si>
  <si>
    <t>Utilisation et élimination des réactifs et des consommables</t>
  </si>
  <si>
    <t>Existe-t-il une procédure de gestion des déchets de la pharmacie centrale ?</t>
  </si>
  <si>
    <t>Existe-t-il une procédure de gestion des déchets du laboratoire de biologie moleculaire (en particulier pour les cartouches HPV = tonnes de déchets supplémentaires avec beaucoup de plastique) ?</t>
  </si>
  <si>
    <t>Utilisez-vous des consommables non stériles ou des consommables non adaptés à une utilisation en biologie moléculaire (par exemple, des embouts non filtrés, des gants poudrés) ?</t>
  </si>
  <si>
    <t>Les matériaux jetables sont-ils réutilisés (par exemple, embouts, gants, pipettes à pâte) ?</t>
  </si>
  <si>
    <t>Utilisez-vous des réactifs périmés ?</t>
  </si>
  <si>
    <t>Des procédures opératoires normalisées pour l'élimination des réactifs et des consommables ont-elles été mises en place et sont-elles respectées ?</t>
  </si>
  <si>
    <t>La pharmacie centrale se procure les elements de la liste ci dessous et les met a disposition des services comme le laboratoire de biologie moleculaire et la salle des prelevements gynecologiques ?</t>
  </si>
  <si>
    <t>Alcohol 70% isopropyl alcohol/Ethanol 70%</t>
  </si>
  <si>
    <t xml:space="preserve">Alcohol 90% </t>
  </si>
  <si>
    <t>Autoclave</t>
  </si>
  <si>
    <t>Blouse jetable</t>
  </si>
  <si>
    <t>Boites de securite pour les seringues usagees</t>
  </si>
  <si>
    <t>Chlorhexidine conc. sol.    5%</t>
  </si>
  <si>
    <t>Dakin Solution</t>
  </si>
  <si>
    <t>Equipements de protection individuels (masque, lunettes, gants en plastique, tablier) pour la desinfection des equipements avec des desinfectants de haut niveau</t>
  </si>
  <si>
    <t>Gants d'examen non steriles</t>
  </si>
  <si>
    <t>Gants, nitrile, sans talc</t>
  </si>
  <si>
    <t>Glutaraldehyde 2 % (desinfectant de haut niveau)</t>
  </si>
  <si>
    <t>Javel</t>
  </si>
  <si>
    <t>OPA (Ortho-phthalaldehyde), (desinfectant de haut niveau)</t>
  </si>
  <si>
    <t>Povidone iodee</t>
  </si>
  <si>
    <t>Sacs a dechets infectieux</t>
  </si>
  <si>
    <t>Sacs poubelles</t>
  </si>
  <si>
    <t>Savon liquide, savon en barre</t>
  </si>
  <si>
    <t>Solution hydroalcoolique</t>
  </si>
  <si>
    <t>EQUIPEMENT ET MAINTENANCE DU SERVICE D'EXAMEN GYNECOLOGIQUE</t>
  </si>
  <si>
    <r>
      <t xml:space="preserve">L'objectif est de connaitre les equipements et consommables disponibles pour les examens gynecologiques (dont les equipements de prelevement, de conservation et de transport des echantillons gynecologiques), les modalites d'approvisionnement au sein de l'etablissement de sante, et la facon dont les stocks de ces articles sont geres. 
Sources d'information : entretien(s) avec le responsable des examens gynecologiques du service en charge des equipements VIA.
</t>
    </r>
    <r>
      <rPr>
        <sz val="9"/>
        <color theme="0"/>
        <rFont val="Calibri"/>
        <family val="2"/>
        <scheme val="minor"/>
      </rPr>
      <t/>
    </r>
  </si>
  <si>
    <t>Existe-t-il des procédures opérationnelles permanentes pour la gestion des stocks</t>
  </si>
  <si>
    <t xml:space="preserve">La capacité de stockage du ou des congélateurs disponibles est-elle suffisante pour stocker les prelevements en attente de l'envoi au laboratoire (dans l'hypothese ou le laboratoire n'est pas localise au sein de la structure sanitaire et un transfert d'achantillon est a organiser) et qui doivent être stockées à des températures négatives ? Dans la négative, veuillez préciser pourquoi dans le champ réservé aux commentaires.                                                                                        </t>
  </si>
  <si>
    <t xml:space="preserve">Existe-t-il des fiches ou des formulaires de contrôle de la température pour chaque congélateur ?                                                  </t>
  </si>
  <si>
    <t>Maintenance</t>
  </si>
  <si>
    <t>Faites-vous une maintenance périodique du matériel ? Si oui, précisez la fréquence</t>
  </si>
  <si>
    <t>Si oui, y a-t-il une personne responsable de la réalisation des maintenances ? Dans l'affirmative, veuillez préciser le nom</t>
  </si>
  <si>
    <t>STANDARD - LA PRÉVENTION DES INFECTIONS</t>
  </si>
  <si>
    <t>7 Items</t>
  </si>
  <si>
    <t>Comments</t>
  </si>
  <si>
    <t>Savon liquide pour les mains ou désinfectant pour les mains à base d'alcool</t>
  </si>
  <si>
    <t>Seaux pour la collecte des instruments contaminés et pour le traitement des instruments</t>
  </si>
  <si>
    <t>Solution de chlore à 0,5 %.</t>
  </si>
  <si>
    <r>
      <t>"Capacité à stériliser et à stocker correctement (cochez la ou les méthodes qui s'appliquent) : 
       A</t>
    </r>
    <r>
      <rPr>
        <sz val="10"/>
        <color indexed="8"/>
        <rFont val="Arial"/>
        <family val="2"/>
      </rPr>
      <t xml:space="preserve">utoclave, ou
      2-4% de glutaraldéhyde (y compris l'eau stérile pour le rinçage)
      *Note: une seule des méthodes ci-dessus est nécessaire pour satisfaire à la norme
ET
        Conteneurs pour le stockage des instruments stérilisés
</t>
    </r>
  </si>
  <si>
    <t xml:space="preserve">Capacité à désinfecter à haut niveau (DHN) et à stocker correctement (cochez toutes les cases correspondantes) :  
         Autocuiseur pour la désinfection de haut niveau à base de vapeur
         Suffisamment de gaz pour faire fonctionner le brûleur du cuiseur
          2-4% de glutaraldéhyde/cidex (y compris l'eau stérile ou bouillie pour le rinçage) 70-90% d'alcool éthylique ou   isopropylique (pour les conseils de cryothérapie uniquement)
         *Note: une seule des méthodes ci-dessus est nécessaire pour satisfaire à la norme
           ET
            Conteneurs pour le stockage des instruments de DHN
</t>
  </si>
  <si>
    <t>Sacs et corbeilles à déchets normaux et dangereux</t>
  </si>
  <si>
    <t>Capacité à éliminer correctement les déchets dangereux (par exemple, incinérateur ou fosse d'enfouissement)</t>
  </si>
  <si>
    <t>Le protocole de prévention des infections ou de nettoyage du service comprend des conseils sur le processus et la fréquence de désinfection de la table d'examen</t>
  </si>
  <si>
    <t>Le protocole de prévention des infections ou de nettoyage du service comprend des conseils sur un processus et une fréquence clairs pour le nettoyage des surfaces fréquemment touchées comme les boutons de porte, les poignées de robinet, etc.)</t>
  </si>
  <si>
    <t xml:space="preserve">Le protocole de prévention des infections ou de nettoyage du service comprend des indications sur le processus de nettoyage des déversements de fluides corporels (sang, urine, lochies, etc.) </t>
  </si>
  <si>
    <t>Le protocole de prévention des infections ou de nettoyage de la zone de service comporte un calendrier ou un programme de nettoyage écrit, mis à jour et clairement utilisé</t>
  </si>
  <si>
    <t>Le protocole de prévention des infections ou de nettoyage pour le cancer du col de l'utérus comporte un résumé écrit des rôles et responsabilités du personnel de nettoyage</t>
  </si>
  <si>
    <t>Des panneaux ou des affiches sont placés sur les murs ou les portes pour rappeler aux travailleurs de la santé de se laver les mains aux moments critiques, et/ou d'adhérer à des pratiques de soins propres</t>
  </si>
  <si>
    <t>Une distanciation d'au moins un mètre est maintenue sur le lieu de dépistage</t>
  </si>
  <si>
    <t>Des équipements de protection individuelle (EPI) pour le personnel soignant et les patientes suspectes de COVID-19 sont facilement disponibles</t>
  </si>
  <si>
    <t>Le personnel de dépistage porte un EPI approprié</t>
  </si>
  <si>
    <t>Il y a au moins un poste de lavage des mains désigné sur le lieu de dépistage</t>
  </si>
  <si>
    <t xml:space="preserve">Le poste de lavage des mains désigné dispose soit d'eau et de savon, soit d'un désinfectant pour les mains à base d'alcool, disponible au moment de la visite </t>
  </si>
  <si>
    <t>Présence d'affiches sur les signes et symptômes précoces, le lavage des mains, la distanciation sociale, l'hygiène respiratoire et les informations sur les établissements de soins auxquels les patients doivent s'adresser s'ils commencent à présenter des signes ou symptômes</t>
  </si>
  <si>
    <t xml:space="preserve">Toutes les patientes, le personnel soignant font l'objet d'un dépistage des symptômes (fièvre, maladie respiratoire et contacts récents avec des cas suspects) </t>
  </si>
  <si>
    <t xml:space="preserve">Tous les cas suspects de COVID-19 sont munis d'un masque chirurgical </t>
  </si>
  <si>
    <t>Score de l'état de préparation à la PRÉVENTION DES INFECTIONS</t>
  </si>
  <si>
    <t>(Moyenne calculée des notes)</t>
  </si>
  <si>
    <t>STANDARD - GESTION DES DONNÉES</t>
  </si>
  <si>
    <t>"Les articles (matériaux et procédés) sont disponibles et fonctionnels en permanence (y compris au cours des 3 derniers mois).
Guide de notation : 2 = les matériaux et processus de gestion des données sont disponibles et fonctionnels en permanence ; 1 = il existe quelques lacunes dans les matériaux et processus de gestion des données ; 0 = il existe de grandes lacunes dans les matériaux et processus de gestion des données.
Sources d'information : observation directe et entretiens avec le personnel approprié."</t>
  </si>
  <si>
    <t xml:space="preserve">S'il existe des registres, sont-ils autonomes ou intégrés ? </t>
  </si>
  <si>
    <t>8 Composantes</t>
  </si>
  <si>
    <t>S'il est intégré, veuillez préciser le service dans la section des commentaires</t>
  </si>
  <si>
    <t>Il existe un registre renseignant les dépistages réalisés</t>
  </si>
  <si>
    <t>Il existe un registre des laboratoires pour les résultats des tests de dépistage du cancer du col de l'utérus</t>
  </si>
  <si>
    <t>Il existe un registre pour l'aiguillage ou la réfence aux soins</t>
  </si>
  <si>
    <t>La dernière version des formulaires vierges de dépistage des clientes (si utilisés) et des formulaires récapitulatifs mensuels est disponible</t>
  </si>
  <si>
    <t>La dernière version des formulaires vierges de traitement des clientes (si utilisés) et des formulaires récapitulatifs mensuels est disponible</t>
  </si>
  <si>
    <t xml:space="preserve">La dernière version du registre ou des registres du recours aux services de dépistage est disponible. </t>
  </si>
  <si>
    <t xml:space="preserve">La dernière version du registre des laboratoires pour les résultats de laboratoire du cancer du col de l'utérus est disponible. </t>
  </si>
  <si>
    <t xml:space="preserve">La dernière version du registre pour l'aiguillage ou la réfence aux soins est disponible. </t>
  </si>
  <si>
    <t>La gestion/le stockage des données garantit la confidentialité des informations sur les clientes</t>
  </si>
  <si>
    <t>Un système d'information numérique sur la gestion de la santé (HMIS) pour la communication des données relatives au dépistage et au traitement du cancer du col de l'utérus, accessible aux prestataires pour la saisie des données et l'examen des résultats</t>
  </si>
  <si>
    <t>Personnel désigné et calendrier pour assurer la collecte et rapportage des données</t>
  </si>
  <si>
    <t>GESTION DES DONNÉES Score</t>
  </si>
  <si>
    <t>NORME DE PERFORMANCE EN MATIÈRE DE QUALITÉ ET D'UTILISATION DES DONNÉES - COLLECTE ET GESTION DES DONNÉES
Les données sont collectées, enregistrées et stockées correctement</t>
  </si>
  <si>
    <t>Les articles (matériaux et procédés) sont disponibles et fonctionnels en permanence (y compris au cours des 3 derniers mois).
Guide de notation : 2 = la confidentialité est constamment maintenue, le matériel de collecte des données est constamment disponible, presque aucun problème de qualité des données ; 1 = une certaine amélioration est nécessaire pour maintenir la confidentialité, le matériel de collecte des données n'est pas constamment disponible, une certaine amélioration est nécessaire pour la qualité des données ; 0 = une grande amélioration est nécessaire pour maintenir la confidentialité, une grande amélioration est nécessaire pour la disponibilité du matériel de collecte des données, une grande amélioration est nécessaire pour la qualité des données
REMARQUE : Les informations figurant dans le tableau de vérification des données de la section 10B, ainsi que les observations et les discussions avec le personnel des installations, doivent être utilisées pour évaluer les éléments standard de cette catégorie.</t>
  </si>
  <si>
    <t>5 Composantes</t>
  </si>
  <si>
    <t>La confidentialité des informations sur les clientes est protégée. Les formulaires contenant des informations sur les clientes ne sont pas laissés en suspens. Les formulaires sont soigneusement classés dans des dossiers. Avec le registre, les formulaires sont stockés dans une zone sécurisée, dont l'accès est limité au personnel autorisé.</t>
  </si>
  <si>
    <t>Les formulaires sont disponibles en quantité suffisante et les dernières versions sont utilisées.</t>
  </si>
  <si>
    <t>Les formulaires au niveau des clientes sont complets, avec des informations clés correctement saisies dans un format cohérent, et correspondent aux entrées du registre/journal de tous les clients pour la période sélectionnée. (Complétude, validité, cohérence, exactitude, unicité, ponctualité)</t>
  </si>
  <si>
    <t>Les registres sont complets, avec des informations clés correctement saisies dans un format cohérent et sans duplication involontaire (Complétude, Validité, Cohérence, Unicité) ; et sont à jour, avec des totaux qui correspondent au formulaire de résumé mensuel (Ponctualité, Exactitude)</t>
  </si>
  <si>
    <t>Le formulaire de synthèse mensuelle de l'établissement est correctement rempli (exhaustivité, validité, cohérence), et correspond aux données déclarées et disponibles au niveau national/sous-national. (Ponctualité, Exactitude)</t>
  </si>
  <si>
    <t>COLLECTE ET GESTION DES DONNÉES Score Performance
(Moyenne calculée des notes)</t>
  </si>
  <si>
    <t>NORME DE PERFORMANCE EN MATIÈRE DE QUALITÉ ET D'UTILISATION DES DONNÉES - INDICATEURS CLÉS ET BENCHMARKS
Les indicateurs clés et les objectifs sont compris et les benchmarks sont respectés</t>
  </si>
  <si>
    <t xml:space="preserve">Les articles (matériaux et procédés) sont disponibles et fonctionnels en permanence (y compris au cours des 3 derniers mois).
Guide de notation : situé dans chaque élément individuel. Remarque : les informations du tableau de vérification des données, ainsi que les observations et les discussions avec le personnel de l'établissement, doivent être utilisées pour évaluer les éléments standard de cette catégorie.
Les éléments standard des indicateurs clés et des points de référence ci-dessous se recoupent avec les critères notés dans la catégorie de préparation 1 : Utilisation des services. L'équipe d'évaluation doit recouper les éléments 2 et 5 avec les notes des critères de l'évaluation de la catégorie de préparation .
</t>
  </si>
  <si>
    <t>6 composantes</t>
  </si>
  <si>
    <t>Les prestataires peuvent décrire les indicateurs clés, les objectifs et réaliser le benchmark du site.
Guide de notation : 2 = la plupart ou la totalité des prestataires peuvent décrire les indicateurs clés et les cibles ; 1 = certains prestataires; peuvent décrire les indicateurs, mais manquent de connaissances sur les cibles et les points de référence ; 0 = manque général de capacité à décrire les indicateurs, les cibles et les points de référence.</t>
  </si>
  <si>
    <t>En moyenne, l'établissement a atteint son objectif de dépistage mensuel au cours des 3 derniers mois._x000D_
Guide de notation : 2 = 85-114% de l'objectif atteint ; 1 = 75-84% de l'objectif atteint ; 0 = ≤75% ou &gt;115% de l'objectif atteint.</t>
  </si>
  <si>
    <t>Au moins 70 % des femmes dépistées pour la première fois se situent dans la tranche d'âge visée._x000D_
Guide de notation : 2 = ≥70% ; 1 = 51–69% ; 0 = ≤ 50%</t>
  </si>
  <si>
    <t>Le taux de positivité de VIA se situe entre 5 et 10 % pour les nouveaux dépistages (s'il est en dehors de la fourchette, il y a une explication raisonnable)._x000D_
Guide de notation : 2 = 5-10% ; 1 = 3-4% ou 10-19% ; 0 = &lt;3% ou ≥20%.</t>
  </si>
  <si>
    <t>Au moins 90% des femmes dépistées positives reçoivent un traitement._x000D_
Guide de notation : 2 = ≥90% ; 1 = 71–89% ; 0 = ≤70%</t>
  </si>
  <si>
    <t>Les données sont analysées, visualisées et utilisées au niveau du site (par exemple, à l'aide de l'affiche sur l'utilisation des données ou l'installation a affiché des graphiques ou des tableaux avec les résultats actuels)._x000D_
Guide de notation : 2 = fait systématiquement ; 1 = fait mais pas systématiquement ; 0 = jamais ou presque jamais fait.</t>
  </si>
  <si>
    <t>INDICATEURS CLÉS ET BENCHMARKS Score Performance 
(Moyenne calculée des notes)</t>
  </si>
  <si>
    <t>ÉVALUATIONS DES CLIENTS ET DE LA COMMUNAUTÉ
Au cours des trois derniers mois, les activités suivantes ont été menées en continu et le matériel a été présent.</t>
  </si>
  <si>
    <t>Guide de notation : 2 = les perceptions de la qualité des soins sont régulièrement évaluées et les perceptions de la qualité des soins sont élevées ; 1 = les perceptions de la qualité des soins sont évaluées seulement occasionnellement, et/ou les perceptions de la qualité des soins indiquent un besoin d'amélioration ; 0 = les perceptions de la qualité des soins ne sont pas évaluées, et/ou
les perceptions indiquent un manque de qualité des soins.
Sources d'information : Interview(s) et observation directe</t>
  </si>
  <si>
    <t>2 Items</t>
  </si>
  <si>
    <r>
      <t xml:space="preserve">Les perceptions des clients et de la communauté sur la qualité des soins sont régulièrement évaluées par (cochez toutes les réponses applicables) :
           Entretiens avec les clients
           Boîte à suggestions
           Réunions avec des membres ou des dirigeants de la communauté
           Autre - décrire dans la section commentaire
</t>
    </r>
    <r>
      <rPr>
        <b/>
        <sz val="10"/>
        <color theme="1"/>
        <rFont val="Arial"/>
        <family val="2"/>
      </rPr>
      <t>Remarque : l</t>
    </r>
    <r>
      <rPr>
        <sz val="10"/>
        <color theme="1"/>
        <rFont val="Arial"/>
        <family val="2"/>
      </rPr>
      <t xml:space="preserve">'établissement n'a pas besoin de procéder à toutes ces méthodes d'évaluation.
</t>
    </r>
  </si>
  <si>
    <t>Si l'établissement évalue la perception de la qualité par les clients et la communauté, quel est le niveau de soins ressenti par les clients qu'ils reçoivent ?</t>
  </si>
  <si>
    <t>ÉVALUATIONS DES CLIENTS ET DE LA COMMUNAUTÉ Score de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</si>
</sst>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6">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FFFF"/>
      <name val="Trebuchet MS"/>
      <family val="2"/>
    </font>
    <font>
      <sz val="11"/>
      <color rgb="FFFFFFFF"/>
      <name val="Arial"/>
      <family val="2"/>
    </font>
    <font>
      <i/>
      <sz val="11"/>
      <color theme="1"/>
      <name val="Arial"/>
      <family val="2"/>
    </font>
    <font>
      <i/>
      <sz val="11"/>
      <color rgb="FFFFFFFF"/>
      <name val="Arial"/>
      <family val="2"/>
    </font>
    <font>
      <sz val="11"/>
      <color theme="1"/>
      <name val="Arial"/>
      <family val="2"/>
    </font>
    <font>
      <sz val="11"/>
      <color theme="1"/>
      <name val="Times New Roman"/>
      <family val="1"/>
    </font>
    <font>
      <sz val="7"/>
      <color rgb="FFFF0000"/>
      <name val="Calibri"/>
      <family val="2"/>
      <scheme val="minor"/>
    </font>
    <font>
      <sz val="7"/>
      <color theme="1"/>
      <name val="Calibri"/>
      <family val="2"/>
      <scheme val="minor"/>
    </font>
    <font>
      <i/>
      <sz val="8"/>
      <color theme="1"/>
      <name val="Arial"/>
      <family val="2"/>
    </font>
    <font>
      <i/>
      <sz val="10"/>
      <color theme="5" tint="-0.499984740745262"/>
      <name val="Calibri"/>
      <family val="2"/>
      <scheme val="minor"/>
    </font>
    <font>
      <i/>
      <sz val="11"/>
      <color theme="6"/>
      <name val="Calibri"/>
      <family val="2"/>
      <scheme val="minor"/>
    </font>
    <font>
      <b/>
      <sz val="11"/>
      <color theme="1"/>
      <name val="Trebuchet MS"/>
      <family val="2"/>
    </font>
    <font>
      <sz val="14"/>
      <color theme="1"/>
      <name val="Calibri"/>
      <family val="2"/>
      <scheme val="minor"/>
    </font>
    <font>
      <sz val="12"/>
      <color theme="1"/>
      <name val="Calibri"/>
      <family val="2"/>
      <scheme val="minor"/>
    </font>
    <font>
      <sz val="12"/>
      <name val="Calibri"/>
      <family val="2"/>
      <scheme val="minor"/>
    </font>
    <font>
      <i/>
      <sz val="11"/>
      <color theme="1"/>
      <name val="Calibri"/>
      <family val="2"/>
      <scheme val="minor"/>
    </font>
    <font>
      <sz val="11"/>
      <name val="Calibri"/>
      <family val="2"/>
      <scheme val="minor"/>
    </font>
    <font>
      <sz val="10"/>
      <color theme="1"/>
      <name val="Calibri"/>
      <family val="2"/>
      <scheme val="minor"/>
    </font>
    <font>
      <sz val="10"/>
      <name val="Calibri"/>
      <family val="2"/>
      <scheme val="minor"/>
    </font>
    <font>
      <sz val="8"/>
      <name val="Calibri"/>
      <family val="2"/>
      <scheme val="minor"/>
    </font>
    <font>
      <sz val="8"/>
      <color theme="1"/>
      <name val="Calibri"/>
      <family val="2"/>
      <scheme val="minor"/>
    </font>
    <font>
      <b/>
      <sz val="8"/>
      <color theme="1"/>
      <name val="Calibri"/>
      <family val="2"/>
      <scheme val="minor"/>
    </font>
    <font>
      <b/>
      <sz val="18"/>
      <color theme="1"/>
      <name val="Calibri"/>
      <family val="2"/>
      <scheme val="minor"/>
    </font>
    <font>
      <sz val="9"/>
      <color theme="1"/>
      <name val="Calibri"/>
      <family val="2"/>
      <scheme val="minor"/>
    </font>
    <font>
      <sz val="9"/>
      <color theme="0"/>
      <name val="Calibri"/>
      <family val="2"/>
      <scheme val="minor"/>
    </font>
    <font>
      <b/>
      <sz val="8"/>
      <color theme="1"/>
      <name val="Calibri"/>
      <family val="2"/>
    </font>
    <font>
      <i/>
      <sz val="8"/>
      <color theme="1"/>
      <name val="Calibri"/>
      <family val="2"/>
      <scheme val="minor"/>
    </font>
    <font>
      <b/>
      <sz val="10"/>
      <color rgb="FFFFFFFF"/>
      <name val="Trebuchet MS"/>
      <family val="2"/>
    </font>
    <font>
      <sz val="10"/>
      <color rgb="FFFFFFFF"/>
      <name val="Arial"/>
      <family val="2"/>
    </font>
    <font>
      <i/>
      <sz val="10"/>
      <color theme="1"/>
      <name val="Arial"/>
      <family val="2"/>
    </font>
    <font>
      <i/>
      <sz val="10"/>
      <color rgb="FFFFFFFF"/>
      <name val="Arial"/>
      <family val="2"/>
    </font>
    <font>
      <sz val="10"/>
      <color theme="1"/>
      <name val="Arial"/>
      <family val="2"/>
    </font>
    <font>
      <sz val="10"/>
      <color theme="1"/>
      <name val="Times New Roman"/>
      <family val="1"/>
    </font>
    <font>
      <sz val="10"/>
      <color indexed="8"/>
      <name val="Arial"/>
      <family val="2"/>
    </font>
    <font>
      <sz val="10"/>
      <name val="Arial"/>
      <family val="2"/>
    </font>
    <font>
      <b/>
      <sz val="10"/>
      <color theme="1"/>
      <name val="Trebuchet MS"/>
      <family val="2"/>
    </font>
    <font>
      <b/>
      <sz val="9"/>
      <color indexed="81"/>
      <name val="Tahoma"/>
      <family val="2"/>
    </font>
    <font>
      <sz val="9"/>
      <color indexed="81"/>
      <name val="Tahoma"/>
      <family val="2"/>
    </font>
    <font>
      <b/>
      <sz val="10"/>
      <color theme="1"/>
      <name val="Arial"/>
      <family val="2"/>
    </font>
    <font>
      <b/>
      <sz val="28"/>
      <color theme="6"/>
      <name val="Calibri"/>
      <family val="2"/>
      <scheme val="minor"/>
    </font>
    <font>
      <sz val="14"/>
      <name val="Calibri"/>
      <family val="2"/>
      <scheme val="minor"/>
    </font>
    <font>
      <sz val="18"/>
      <name val="Calibri"/>
      <family val="2"/>
      <scheme val="minor"/>
    </font>
    <font>
      <b/>
      <sz val="14"/>
      <color theme="0"/>
      <name val="Calibri"/>
      <family val="2"/>
      <scheme val="minor"/>
    </font>
    <font>
      <sz val="12"/>
      <color indexed="8"/>
      <name val="Calibri"/>
      <family val="2"/>
      <scheme val="minor"/>
    </font>
    <font>
      <b/>
      <sz val="14"/>
      <color theme="1"/>
      <name val="Calibri"/>
      <family val="2"/>
      <scheme val="minor"/>
    </font>
    <font>
      <sz val="16"/>
      <color theme="1"/>
      <name val="Arial"/>
      <family val="2"/>
    </font>
    <font>
      <sz val="14"/>
      <color theme="0"/>
      <name val="Calibri"/>
      <family val="2"/>
      <scheme val="minor"/>
    </font>
    <font>
      <u/>
      <sz val="11"/>
      <color theme="10"/>
      <name val="Calibri"/>
      <family val="2"/>
      <scheme val="minor"/>
    </font>
    <font>
      <b/>
      <sz val="14"/>
      <color theme="1"/>
      <name val="Trebuchet MS"/>
      <family val="2"/>
    </font>
    <font>
      <b/>
      <sz val="24"/>
      <color theme="1"/>
      <name val="Calibri"/>
      <family val="2"/>
      <scheme val="minor"/>
    </font>
    <font>
      <b/>
      <sz val="11"/>
      <color theme="1"/>
      <name val="Calibri"/>
      <family val="2"/>
    </font>
    <font>
      <sz val="9"/>
      <color theme="1"/>
      <name val="Arial"/>
      <family val="2"/>
    </font>
  </fonts>
  <fills count="14">
    <fill>
      <patternFill patternType="none"/>
    </fill>
    <fill>
      <patternFill patternType="gray125"/>
    </fill>
    <fill>
      <patternFill patternType="solid">
        <fgColor rgb="FFEFA635"/>
        <bgColor indexed="64"/>
      </patternFill>
    </fill>
    <fill>
      <patternFill patternType="solid">
        <fgColor rgb="FFFFFBF6"/>
        <bgColor indexed="64"/>
      </patternFill>
    </fill>
    <fill>
      <patternFill patternType="solid">
        <fgColor rgb="FFFDEEDA"/>
        <bgColor indexed="64"/>
      </patternFill>
    </fill>
    <fill>
      <patternFill patternType="solid">
        <fgColor rgb="FFFAF7FB"/>
        <bgColor indexed="64"/>
      </patternFill>
    </fill>
    <fill>
      <patternFill patternType="mediumGray">
        <bgColor rgb="FFFFFBF6"/>
      </patternFill>
    </fill>
    <fill>
      <patternFill patternType="lightUp">
        <bgColor rgb="FFFAF7FB"/>
      </patternFill>
    </fill>
    <fill>
      <patternFill patternType="solid">
        <fgColor theme="0"/>
        <bgColor indexed="64"/>
      </patternFill>
    </fill>
    <fill>
      <patternFill patternType="lightUp">
        <bgColor rgb="FFFDEEDA"/>
      </patternFill>
    </fill>
    <fill>
      <patternFill patternType="lightUp">
        <bgColor rgb="FFFFFBF6"/>
      </patternFill>
    </fill>
    <fill>
      <patternFill patternType="solid">
        <fgColor theme="6"/>
        <bgColor indexed="64"/>
      </patternFill>
    </fill>
    <fill>
      <patternFill patternType="solid">
        <fgColor rgb="FFFFFF00"/>
        <bgColor indexed="64"/>
      </patternFill>
    </fill>
    <fill>
      <patternFill patternType="lightDown">
        <bgColor rgb="FFEFA635"/>
      </patternFill>
    </fill>
  </fills>
  <borders count="58">
    <border>
      <left/>
      <right/>
      <top/>
      <bottom/>
      <diagonal/>
    </border>
    <border>
      <left style="medium">
        <color rgb="FFF8D3A0"/>
      </left>
      <right/>
      <top style="medium">
        <color rgb="FFF8D3A0"/>
      </top>
      <bottom/>
      <diagonal/>
    </border>
    <border>
      <left/>
      <right/>
      <top style="medium">
        <color rgb="FFF8D3A0"/>
      </top>
      <bottom/>
      <diagonal/>
    </border>
    <border>
      <left/>
      <right style="medium">
        <color rgb="FFF8D3A0"/>
      </right>
      <top style="medium">
        <color rgb="FFF8D3A0"/>
      </top>
      <bottom/>
      <diagonal/>
    </border>
    <border>
      <left style="medium">
        <color rgb="FFF8D3A0"/>
      </left>
      <right/>
      <top/>
      <bottom style="medium">
        <color rgb="FFF8D3A0"/>
      </bottom>
      <diagonal/>
    </border>
    <border>
      <left/>
      <right/>
      <top/>
      <bottom style="medium">
        <color rgb="FFF8D3A0"/>
      </bottom>
      <diagonal/>
    </border>
    <border>
      <left/>
      <right style="medium">
        <color rgb="FFF8D3A0"/>
      </right>
      <top/>
      <bottom style="medium">
        <color rgb="FFF8D3A0"/>
      </bottom>
      <diagonal/>
    </border>
    <border>
      <left style="medium">
        <color rgb="FFF8D3A0"/>
      </left>
      <right style="medium">
        <color rgb="FFF8D3A0"/>
      </right>
      <top/>
      <bottom/>
      <diagonal/>
    </border>
    <border>
      <left/>
      <right style="medium">
        <color rgb="FFF8D3A0"/>
      </right>
      <top/>
      <bottom/>
      <diagonal/>
    </border>
    <border>
      <left style="medium">
        <color rgb="FFF8D3A0"/>
      </left>
      <right style="medium">
        <color rgb="FFF8D3A0"/>
      </right>
      <top/>
      <bottom style="medium">
        <color rgb="FFF8D3A0"/>
      </bottom>
      <diagonal/>
    </border>
    <border>
      <left style="medium">
        <color rgb="FFF8D3A0"/>
      </left>
      <right style="medium">
        <color rgb="FFF8D3A0"/>
      </right>
      <top style="medium">
        <color rgb="FFF8D3A0"/>
      </top>
      <bottom/>
      <diagonal/>
    </border>
    <border>
      <left style="medium">
        <color rgb="FFF8D3A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rgb="FFF8D3A0"/>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theme="0"/>
      </right>
      <top style="thin">
        <color theme="0"/>
      </top>
      <bottom style="thin">
        <color theme="0"/>
      </bottom>
      <diagonal/>
    </border>
    <border>
      <left style="medium">
        <color indexed="64"/>
      </left>
      <right style="thin">
        <color theme="0"/>
      </right>
      <top style="thin">
        <color theme="0"/>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F8D3A0"/>
      </right>
      <top style="medium">
        <color indexed="64"/>
      </top>
      <bottom style="medium">
        <color indexed="64"/>
      </bottom>
      <diagonal/>
    </border>
    <border>
      <left style="medium">
        <color rgb="FFF8D3A0"/>
      </left>
      <right style="medium">
        <color rgb="FFF8D3A0"/>
      </right>
      <top style="medium">
        <color indexed="64"/>
      </top>
      <bottom style="medium">
        <color indexed="64"/>
      </bottom>
      <diagonal/>
    </border>
    <border>
      <left style="medium">
        <color rgb="FFF8D3A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F8D3A0"/>
      </right>
      <top style="medium">
        <color indexed="64"/>
      </top>
      <bottom/>
      <diagonal/>
    </border>
    <border>
      <left style="medium">
        <color rgb="FFF8D3A0"/>
      </left>
      <right style="medium">
        <color rgb="FFF8D3A0"/>
      </right>
      <top style="medium">
        <color indexed="64"/>
      </top>
      <bottom/>
      <diagonal/>
    </border>
    <border>
      <left style="medium">
        <color rgb="FFF8D3A0"/>
      </left>
      <right style="medium">
        <color indexed="64"/>
      </right>
      <top style="medium">
        <color indexed="64"/>
      </top>
      <bottom/>
      <diagonal/>
    </border>
    <border>
      <left style="medium">
        <color indexed="64"/>
      </left>
      <right style="medium">
        <color rgb="FFF8D3A0"/>
      </right>
      <top/>
      <bottom style="medium">
        <color indexed="64"/>
      </bottom>
      <diagonal/>
    </border>
    <border>
      <left style="medium">
        <color rgb="FFF8D3A0"/>
      </left>
      <right style="medium">
        <color rgb="FFF8D3A0"/>
      </right>
      <top/>
      <bottom style="medium">
        <color indexed="64"/>
      </bottom>
      <diagonal/>
    </border>
    <border>
      <left style="medium">
        <color rgb="FFF8D3A0"/>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51" fillId="0" borderId="0" applyNumberFormat="0" applyFill="0" applyBorder="0" applyAlignment="0" applyProtection="0"/>
  </cellStyleXfs>
  <cellXfs count="302">
    <xf numFmtId="0" fontId="0" fillId="0" borderId="0" xfId="0"/>
    <xf numFmtId="0" fontId="6" fillId="2" borderId="7" xfId="0" applyFont="1" applyFill="1" applyBorder="1" applyAlignment="1">
      <alignment vertical="center" wrapText="1"/>
    </xf>
    <xf numFmtId="0" fontId="4" fillId="2" borderId="8" xfId="0" applyFont="1" applyFill="1" applyBorder="1" applyAlignment="1">
      <alignment horizontal="center" vertical="center" wrapText="1"/>
    </xf>
    <xf numFmtId="0" fontId="6" fillId="2" borderId="8" xfId="0" applyFont="1" applyFill="1" applyBorder="1" applyAlignment="1">
      <alignment vertical="center" wrapText="1"/>
    </xf>
    <xf numFmtId="0" fontId="4" fillId="2" borderId="9" xfId="0" applyFont="1" applyFill="1" applyBorder="1" applyAlignment="1">
      <alignment vertical="center" wrapText="1"/>
    </xf>
    <xf numFmtId="0" fontId="7" fillId="2" borderId="6"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8" fillId="3" borderId="9" xfId="0" applyFont="1" applyFill="1" applyBorder="1" applyAlignment="1">
      <alignment vertical="center" wrapText="1"/>
    </xf>
    <xf numFmtId="0" fontId="9" fillId="3" borderId="6" xfId="0" applyFont="1" applyFill="1" applyBorder="1" applyAlignment="1">
      <alignment horizontal="center" vertical="center" wrapText="1"/>
    </xf>
    <xf numFmtId="0" fontId="9" fillId="3" borderId="6" xfId="0" applyFont="1" applyFill="1" applyBorder="1" applyAlignment="1">
      <alignment vertical="center" wrapText="1"/>
    </xf>
    <xf numFmtId="0" fontId="10" fillId="0" borderId="0" xfId="0" applyFont="1"/>
    <xf numFmtId="0" fontId="8" fillId="4" borderId="9" xfId="0" applyFont="1" applyFill="1" applyBorder="1" applyAlignment="1">
      <alignment vertical="center" wrapText="1"/>
    </xf>
    <xf numFmtId="0" fontId="9" fillId="4" borderId="6" xfId="0" applyFont="1" applyFill="1" applyBorder="1" applyAlignment="1">
      <alignment horizontal="center" vertical="center" wrapText="1"/>
    </xf>
    <xf numFmtId="0" fontId="9" fillId="4" borderId="6" xfId="0" applyFont="1" applyFill="1" applyBorder="1" applyAlignment="1">
      <alignment vertical="center" wrapText="1"/>
    </xf>
    <xf numFmtId="0" fontId="11" fillId="0" borderId="0" xfId="0" applyFont="1"/>
    <xf numFmtId="0" fontId="13" fillId="0" borderId="0" xfId="0" applyFont="1"/>
    <xf numFmtId="0" fontId="14" fillId="0" borderId="0" xfId="0" applyFont="1"/>
    <xf numFmtId="0" fontId="15" fillId="4" borderId="7" xfId="0" applyFont="1" applyFill="1" applyBorder="1" applyAlignment="1">
      <alignment vertical="center" wrapText="1"/>
    </xf>
    <xf numFmtId="0" fontId="9" fillId="4" borderId="10" xfId="0" applyFont="1" applyFill="1" applyBorder="1" applyAlignment="1">
      <alignment vertical="center" wrapText="1"/>
    </xf>
    <xf numFmtId="0" fontId="6" fillId="4" borderId="9" xfId="0" applyFont="1" applyFill="1" applyBorder="1" applyAlignment="1">
      <alignment vertical="center" wrapText="1"/>
    </xf>
    <xf numFmtId="0" fontId="9" fillId="4" borderId="9" xfId="0" applyFont="1" applyFill="1" applyBorder="1" applyAlignment="1">
      <alignment vertical="center" wrapText="1"/>
    </xf>
    <xf numFmtId="0" fontId="0" fillId="0" borderId="0" xfId="0" applyAlignment="1">
      <alignment horizontal="center"/>
    </xf>
    <xf numFmtId="0" fontId="16" fillId="5" borderId="0" xfId="0" applyFont="1" applyFill="1"/>
    <xf numFmtId="0" fontId="0" fillId="5" borderId="0" xfId="0" applyFill="1" applyAlignment="1">
      <alignment vertical="center"/>
    </xf>
    <xf numFmtId="0" fontId="17" fillId="5" borderId="0" xfId="0" applyFont="1" applyFill="1" applyAlignment="1">
      <alignment vertical="center"/>
    </xf>
    <xf numFmtId="0" fontId="0" fillId="5" borderId="0" xfId="0" applyFill="1" applyAlignment="1">
      <alignment horizontal="left" vertical="center"/>
    </xf>
    <xf numFmtId="0" fontId="19" fillId="5" borderId="18" xfId="0" applyFont="1" applyFill="1" applyBorder="1" applyAlignment="1" applyProtection="1">
      <alignment vertical="center"/>
      <protection locked="0"/>
    </xf>
    <xf numFmtId="0" fontId="0" fillId="5" borderId="19" xfId="0" applyFill="1" applyBorder="1" applyAlignment="1" applyProtection="1">
      <alignment horizontal="left" vertical="center"/>
      <protection locked="0"/>
    </xf>
    <xf numFmtId="0" fontId="0" fillId="5" borderId="0" xfId="0" applyFill="1" applyAlignment="1">
      <alignment horizontal="center" vertical="center"/>
    </xf>
    <xf numFmtId="0" fontId="21" fillId="5" borderId="0" xfId="0" applyFont="1" applyFill="1" applyAlignment="1">
      <alignment vertical="center"/>
    </xf>
    <xf numFmtId="0" fontId="19" fillId="5" borderId="23" xfId="0" applyFont="1" applyFill="1" applyBorder="1" applyAlignment="1" applyProtection="1">
      <alignment vertical="center"/>
      <protection locked="0"/>
    </xf>
    <xf numFmtId="0" fontId="19" fillId="5" borderId="27" xfId="0" applyFont="1" applyFill="1" applyBorder="1" applyAlignment="1" applyProtection="1">
      <alignment vertical="center"/>
      <protection locked="0"/>
    </xf>
    <xf numFmtId="0" fontId="0" fillId="5" borderId="0" xfId="0" applyFill="1" applyAlignment="1">
      <alignment horizontal="left" vertical="center" wrapText="1"/>
    </xf>
    <xf numFmtId="2" fontId="0" fillId="5" borderId="0" xfId="0" applyNumberFormat="1" applyFill="1" applyAlignment="1">
      <alignment horizontal="center" vertical="center"/>
    </xf>
    <xf numFmtId="0" fontId="0" fillId="5" borderId="15" xfId="0" applyFill="1" applyBorder="1" applyAlignment="1">
      <alignment horizontal="left" vertical="center" wrapText="1"/>
    </xf>
    <xf numFmtId="0" fontId="0" fillId="5" borderId="20" xfId="0" applyFill="1" applyBorder="1" applyAlignment="1">
      <alignment horizontal="left" vertical="center" wrapText="1"/>
    </xf>
    <xf numFmtId="0" fontId="0" fillId="5" borderId="24" xfId="0" applyFill="1" applyBorder="1" applyAlignment="1">
      <alignment horizontal="left" vertical="center" wrapText="1"/>
    </xf>
    <xf numFmtId="0" fontId="19" fillId="5" borderId="19" xfId="0" applyFont="1" applyFill="1" applyBorder="1" applyAlignment="1" applyProtection="1">
      <alignment vertical="center"/>
      <protection locked="0"/>
    </xf>
    <xf numFmtId="0" fontId="19" fillId="5" borderId="0" xfId="0" applyFont="1" applyFill="1" applyAlignment="1">
      <alignment vertical="center"/>
    </xf>
    <xf numFmtId="0" fontId="0" fillId="5" borderId="19" xfId="0" applyFill="1" applyBorder="1" applyAlignment="1" applyProtection="1">
      <alignment vertical="center"/>
      <protection locked="0"/>
    </xf>
    <xf numFmtId="1" fontId="0" fillId="0" borderId="17" xfId="1" applyNumberFormat="1" applyFont="1" applyFill="1" applyBorder="1" applyAlignment="1" applyProtection="1">
      <alignment horizontal="center" vertical="center" wrapText="1"/>
    </xf>
    <xf numFmtId="0" fontId="0" fillId="0" borderId="18" xfId="0" applyBorder="1" applyAlignment="1">
      <alignment horizontal="center" vertical="center" wrapText="1"/>
    </xf>
    <xf numFmtId="0" fontId="19" fillId="5" borderId="15" xfId="0" applyFont="1" applyFill="1" applyBorder="1" applyAlignment="1">
      <alignment horizontal="left" vertical="center" wrapText="1"/>
    </xf>
    <xf numFmtId="0" fontId="0" fillId="0" borderId="18" xfId="0" applyBorder="1" applyAlignment="1" applyProtection="1">
      <alignment vertical="center"/>
      <protection locked="0"/>
    </xf>
    <xf numFmtId="0" fontId="0" fillId="5" borderId="18" xfId="0" applyFill="1" applyBorder="1" applyAlignment="1" applyProtection="1">
      <alignment vertical="center"/>
      <protection locked="0"/>
    </xf>
    <xf numFmtId="0" fontId="19" fillId="5" borderId="0" xfId="0" applyFont="1" applyFill="1" applyAlignment="1" applyProtection="1">
      <alignment vertical="center"/>
      <protection locked="0"/>
    </xf>
    <xf numFmtId="0" fontId="17" fillId="5" borderId="0" xfId="0" applyFont="1" applyFill="1" applyAlignment="1">
      <alignment horizontal="center" vertical="center"/>
    </xf>
    <xf numFmtId="0" fontId="0" fillId="5" borderId="0" xfId="0" applyFill="1" applyAlignment="1">
      <alignment vertical="center" wrapText="1"/>
    </xf>
    <xf numFmtId="0" fontId="9" fillId="6" borderId="29" xfId="0" applyFont="1" applyFill="1" applyBorder="1" applyAlignment="1">
      <alignment horizontal="center" vertical="center" wrapText="1"/>
    </xf>
    <xf numFmtId="1" fontId="9" fillId="6" borderId="29" xfId="0" applyNumberFormat="1" applyFont="1" applyFill="1" applyBorder="1" applyAlignment="1">
      <alignment horizontal="center" vertical="center" wrapText="1"/>
    </xf>
    <xf numFmtId="0" fontId="0" fillId="5" borderId="27" xfId="0" applyFill="1" applyBorder="1" applyAlignment="1" applyProtection="1">
      <alignment vertical="center"/>
      <protection locked="0"/>
    </xf>
    <xf numFmtId="0" fontId="17" fillId="5" borderId="0" xfId="0" applyFont="1" applyFill="1"/>
    <xf numFmtId="0" fontId="0" fillId="5" borderId="0" xfId="0" applyFill="1"/>
    <xf numFmtId="0" fontId="21" fillId="5" borderId="0" xfId="0" applyFont="1" applyFill="1" applyAlignment="1">
      <alignment horizontal="center" vertical="center"/>
    </xf>
    <xf numFmtId="0" fontId="19" fillId="5" borderId="18" xfId="0" applyFont="1" applyFill="1" applyBorder="1" applyProtection="1">
      <protection locked="0"/>
    </xf>
    <xf numFmtId="0" fontId="21" fillId="5" borderId="0" xfId="0" applyFont="1" applyFill="1"/>
    <xf numFmtId="0" fontId="19" fillId="5" borderId="23" xfId="0" applyFont="1" applyFill="1" applyBorder="1" applyProtection="1">
      <protection locked="0"/>
    </xf>
    <xf numFmtId="0" fontId="0" fillId="5" borderId="32" xfId="0" applyFill="1" applyBorder="1" applyAlignment="1">
      <alignment wrapText="1"/>
    </xf>
    <xf numFmtId="0" fontId="19" fillId="5" borderId="27" xfId="0" applyFont="1" applyFill="1" applyBorder="1" applyProtection="1">
      <protection locked="0"/>
    </xf>
    <xf numFmtId="0" fontId="0" fillId="5" borderId="23" xfId="0" applyFill="1" applyBorder="1" applyAlignment="1" applyProtection="1">
      <alignment vertical="center"/>
      <protection locked="0"/>
    </xf>
    <xf numFmtId="0" fontId="18" fillId="5" borderId="0" xfId="0" applyFont="1" applyFill="1" applyAlignment="1">
      <alignment vertical="top"/>
    </xf>
    <xf numFmtId="0" fontId="20" fillId="5" borderId="0" xfId="0" applyFont="1" applyFill="1" applyAlignment="1">
      <alignment vertical="center"/>
    </xf>
    <xf numFmtId="0" fontId="0" fillId="5" borderId="33" xfId="0" applyFill="1" applyBorder="1"/>
    <xf numFmtId="0" fontId="0" fillId="0" borderId="16" xfId="0" applyBorder="1" applyAlignment="1">
      <alignment horizontal="center" vertical="center" wrapText="1"/>
    </xf>
    <xf numFmtId="1" fontId="0" fillId="0" borderId="31" xfId="1" applyNumberFormat="1" applyFont="1" applyFill="1" applyBorder="1" applyAlignment="1" applyProtection="1">
      <alignment horizontal="center" vertical="center" wrapText="1"/>
    </xf>
    <xf numFmtId="0" fontId="0" fillId="0" borderId="23" xfId="0" applyBorder="1" applyAlignment="1">
      <alignment horizontal="center" vertical="center" wrapText="1"/>
    </xf>
    <xf numFmtId="0" fontId="0" fillId="0" borderId="23" xfId="0" applyBorder="1" applyAlignment="1" applyProtection="1">
      <alignment vertical="center"/>
      <protection locked="0"/>
    </xf>
    <xf numFmtId="0" fontId="0" fillId="0" borderId="27" xfId="0" applyBorder="1" applyAlignment="1" applyProtection="1">
      <alignment vertical="center"/>
      <protection locked="0"/>
    </xf>
    <xf numFmtId="0" fontId="20" fillId="5" borderId="13" xfId="0" applyFont="1" applyFill="1" applyBorder="1" applyAlignment="1">
      <alignment vertical="center"/>
    </xf>
    <xf numFmtId="0" fontId="22" fillId="5" borderId="0" xfId="0" applyFont="1" applyFill="1"/>
    <xf numFmtId="0" fontId="0" fillId="5" borderId="15" xfId="0" applyFill="1" applyBorder="1" applyAlignment="1">
      <alignment wrapText="1"/>
    </xf>
    <xf numFmtId="0" fontId="20" fillId="5" borderId="37" xfId="0" applyFont="1" applyFill="1" applyBorder="1" applyAlignment="1">
      <alignment vertical="center"/>
    </xf>
    <xf numFmtId="0" fontId="23" fillId="5" borderId="0" xfId="0" applyFont="1" applyFill="1" applyAlignment="1">
      <alignment horizontal="left" vertical="center" wrapText="1"/>
    </xf>
    <xf numFmtId="2" fontId="24" fillId="5" borderId="0" xfId="0" applyNumberFormat="1" applyFont="1" applyFill="1"/>
    <xf numFmtId="0" fontId="23" fillId="5" borderId="0" xfId="0" applyFont="1" applyFill="1"/>
    <xf numFmtId="0" fontId="25" fillId="5" borderId="0" xfId="0" applyFont="1" applyFill="1" applyAlignment="1">
      <alignment vertical="center" wrapText="1"/>
    </xf>
    <xf numFmtId="0" fontId="24" fillId="5" borderId="0" xfId="0" applyFont="1" applyFill="1"/>
    <xf numFmtId="0" fontId="24" fillId="8" borderId="12" xfId="0" applyFont="1" applyFill="1" applyBorder="1" applyAlignment="1" applyProtection="1">
      <alignment horizontal="left" vertical="top" wrapText="1"/>
      <protection locked="0"/>
    </xf>
    <xf numFmtId="0" fontId="24" fillId="8" borderId="13" xfId="0" applyFont="1" applyFill="1" applyBorder="1" applyAlignment="1" applyProtection="1">
      <alignment horizontal="left" vertical="top" wrapText="1"/>
      <protection locked="0"/>
    </xf>
    <xf numFmtId="0" fontId="24" fillId="8" borderId="14" xfId="0" applyFont="1" applyFill="1" applyBorder="1" applyAlignment="1" applyProtection="1">
      <alignment horizontal="left" vertical="top" wrapText="1"/>
      <protection locked="0"/>
    </xf>
    <xf numFmtId="0" fontId="24" fillId="8" borderId="33" xfId="0" applyFont="1" applyFill="1" applyBorder="1" applyAlignment="1" applyProtection="1">
      <alignment horizontal="left" vertical="top" wrapText="1"/>
      <protection locked="0"/>
    </xf>
    <xf numFmtId="0" fontId="24" fillId="8" borderId="0" xfId="0" applyFont="1" applyFill="1" applyAlignment="1" applyProtection="1">
      <alignment horizontal="left" vertical="top" wrapText="1"/>
      <protection locked="0"/>
    </xf>
    <xf numFmtId="0" fontId="24" fillId="8" borderId="38" xfId="0" applyFont="1" applyFill="1" applyBorder="1" applyAlignment="1" applyProtection="1">
      <alignment horizontal="left" vertical="top" wrapText="1"/>
      <protection locked="0"/>
    </xf>
    <xf numFmtId="0" fontId="24" fillId="8" borderId="32" xfId="0" applyFont="1" applyFill="1" applyBorder="1" applyAlignment="1" applyProtection="1">
      <alignment horizontal="left" vertical="top" wrapText="1"/>
      <protection locked="0"/>
    </xf>
    <xf numFmtId="0" fontId="24" fillId="8" borderId="37" xfId="0" applyFont="1" applyFill="1" applyBorder="1" applyAlignment="1" applyProtection="1">
      <alignment horizontal="left" vertical="top" wrapText="1"/>
      <protection locked="0"/>
    </xf>
    <xf numFmtId="0" fontId="24" fillId="8" borderId="39" xfId="0" applyFont="1" applyFill="1" applyBorder="1" applyAlignment="1" applyProtection="1">
      <alignment horizontal="left" vertical="top" wrapText="1"/>
      <protection locked="0"/>
    </xf>
    <xf numFmtId="0" fontId="24" fillId="5" borderId="0" xfId="0" applyFont="1" applyFill="1" applyAlignment="1">
      <alignment horizontal="left" vertical="center" wrapText="1"/>
    </xf>
    <xf numFmtId="0" fontId="21" fillId="5" borderId="0" xfId="0" applyFont="1" applyFill="1" applyAlignment="1">
      <alignment horizontal="left" vertical="center" wrapText="1"/>
    </xf>
    <xf numFmtId="2" fontId="21" fillId="5" borderId="0" xfId="0" applyNumberFormat="1" applyFont="1" applyFill="1"/>
    <xf numFmtId="0" fontId="16" fillId="0" borderId="0" xfId="0" applyFont="1"/>
    <xf numFmtId="0" fontId="27" fillId="0" borderId="0" xfId="0" applyFont="1" applyAlignment="1">
      <alignment horizontal="center" vertical="center" wrapText="1"/>
    </xf>
    <xf numFmtId="0" fontId="24" fillId="0" borderId="0" xfId="0" applyFont="1" applyAlignment="1">
      <alignment horizontal="left" vertical="center" wrapText="1"/>
    </xf>
    <xf numFmtId="0" fontId="0" fillId="0" borderId="0" xfId="0" applyAlignment="1">
      <alignment vertical="center"/>
    </xf>
    <xf numFmtId="0" fontId="24" fillId="0" borderId="20" xfId="0" applyFont="1" applyBorder="1" applyAlignment="1">
      <alignment horizontal="left" vertical="center" wrapText="1"/>
    </xf>
    <xf numFmtId="2" fontId="29" fillId="0" borderId="16" xfId="1" applyNumberFormat="1" applyFont="1" applyFill="1" applyBorder="1" applyAlignment="1" applyProtection="1">
      <alignment horizontal="center" vertical="center"/>
    </xf>
    <xf numFmtId="1" fontId="29" fillId="0" borderId="28" xfId="1" applyNumberFormat="1" applyFont="1" applyFill="1" applyBorder="1" applyAlignment="1" applyProtection="1">
      <alignment horizontal="center" vertical="center"/>
    </xf>
    <xf numFmtId="0" fontId="30" fillId="0" borderId="19" xfId="0" applyFont="1" applyBorder="1" applyAlignment="1" applyProtection="1">
      <alignment vertical="center"/>
      <protection locked="0"/>
    </xf>
    <xf numFmtId="0" fontId="10" fillId="0" borderId="0" xfId="0" applyFont="1" applyAlignment="1">
      <alignment vertical="center"/>
    </xf>
    <xf numFmtId="0" fontId="24" fillId="0" borderId="15" xfId="0" applyFont="1" applyBorder="1" applyAlignment="1">
      <alignment horizontal="left" vertical="center" wrapText="1"/>
    </xf>
    <xf numFmtId="2" fontId="29" fillId="0" borderId="25" xfId="1" applyNumberFormat="1" applyFont="1" applyFill="1" applyBorder="1" applyAlignment="1" applyProtection="1">
      <alignment horizontal="center" vertical="center"/>
    </xf>
    <xf numFmtId="1" fontId="29" fillId="0" borderId="26" xfId="1" applyNumberFormat="1" applyFont="1" applyFill="1" applyBorder="1" applyAlignment="1" applyProtection="1">
      <alignment horizontal="center" vertical="center"/>
    </xf>
    <xf numFmtId="0" fontId="30" fillId="0" borderId="27" xfId="0" applyFont="1" applyBorder="1" applyAlignment="1" applyProtection="1">
      <alignment vertical="center"/>
      <protection locked="0"/>
    </xf>
    <xf numFmtId="0" fontId="24" fillId="0" borderId="24" xfId="0" applyFont="1" applyBorder="1" applyAlignment="1">
      <alignment horizontal="left" vertical="center" wrapText="1"/>
    </xf>
    <xf numFmtId="0" fontId="21" fillId="0" borderId="0" xfId="0" applyFont="1" applyAlignment="1">
      <alignment vertical="center"/>
    </xf>
    <xf numFmtId="2" fontId="24" fillId="0" borderId="0" xfId="0" applyNumberFormat="1" applyFont="1" applyAlignment="1">
      <alignment horizontal="center" vertical="center"/>
    </xf>
    <xf numFmtId="0" fontId="24" fillId="0" borderId="0" xfId="0" applyFont="1" applyAlignment="1">
      <alignment vertical="center"/>
    </xf>
    <xf numFmtId="1" fontId="29" fillId="0" borderId="17" xfId="1" applyNumberFormat="1" applyFont="1" applyFill="1" applyBorder="1" applyAlignment="1" applyProtection="1">
      <alignment horizontal="center" vertical="center"/>
    </xf>
    <xf numFmtId="0" fontId="30" fillId="0" borderId="18" xfId="0" applyFont="1" applyBorder="1" applyAlignment="1" applyProtection="1">
      <alignment vertical="center"/>
      <protection locked="0"/>
    </xf>
    <xf numFmtId="0" fontId="17" fillId="0" borderId="0" xfId="0" applyFont="1" applyAlignment="1">
      <alignment vertical="center"/>
    </xf>
    <xf numFmtId="0" fontId="30" fillId="0" borderId="0" xfId="0" applyFont="1" applyAlignment="1">
      <alignment vertical="center"/>
    </xf>
    <xf numFmtId="0" fontId="24" fillId="0" borderId="19" xfId="0" applyFont="1" applyBorder="1" applyAlignment="1" applyProtection="1">
      <alignment vertical="center"/>
      <protection locked="0"/>
    </xf>
    <xf numFmtId="0" fontId="24" fillId="0" borderId="18" xfId="0" applyFont="1" applyBorder="1" applyAlignment="1" applyProtection="1">
      <alignment vertical="center"/>
      <protection locked="0"/>
    </xf>
    <xf numFmtId="0" fontId="30" fillId="0" borderId="15" xfId="0" applyFont="1" applyBorder="1" applyAlignment="1">
      <alignment horizontal="left" vertical="center" wrapText="1"/>
    </xf>
    <xf numFmtId="1" fontId="29" fillId="0" borderId="16" xfId="1" applyNumberFormat="1" applyFont="1" applyFill="1" applyBorder="1" applyAlignment="1" applyProtection="1">
      <alignment horizontal="center" vertical="center"/>
    </xf>
    <xf numFmtId="0" fontId="30" fillId="0" borderId="23" xfId="0" applyFont="1" applyBorder="1" applyAlignment="1" applyProtection="1">
      <alignment vertical="center"/>
      <protection locked="0"/>
    </xf>
    <xf numFmtId="2" fontId="29" fillId="0" borderId="34" xfId="1" applyNumberFormat="1" applyFont="1" applyFill="1" applyBorder="1" applyAlignment="1" applyProtection="1">
      <alignment horizontal="center" vertical="center"/>
    </xf>
    <xf numFmtId="0" fontId="24" fillId="0" borderId="32" xfId="0" applyFont="1" applyBorder="1" applyAlignment="1">
      <alignment wrapText="1"/>
    </xf>
    <xf numFmtId="2" fontId="29" fillId="0" borderId="0" xfId="1" applyNumberFormat="1" applyFont="1" applyFill="1" applyBorder="1" applyAlignment="1" applyProtection="1">
      <alignment horizontal="center" vertical="center"/>
    </xf>
    <xf numFmtId="0" fontId="30" fillId="0" borderId="0" xfId="0" applyFont="1" applyAlignment="1" applyProtection="1">
      <alignment vertical="center"/>
      <protection locked="0"/>
    </xf>
    <xf numFmtId="0" fontId="20" fillId="0" borderId="0" xfId="0" applyFont="1" applyAlignment="1">
      <alignment vertical="center"/>
    </xf>
    <xf numFmtId="0" fontId="24" fillId="0" borderId="15" xfId="0" applyFont="1" applyBorder="1" applyAlignment="1">
      <alignment vertical="center" wrapText="1"/>
    </xf>
    <xf numFmtId="0" fontId="24" fillId="0" borderId="18" xfId="0" applyFont="1" applyBorder="1" applyAlignment="1" applyProtection="1">
      <alignment horizontal="left" vertical="center"/>
      <protection locked="0"/>
    </xf>
    <xf numFmtId="0" fontId="24" fillId="0" borderId="21" xfId="0" applyFont="1" applyBorder="1" applyAlignment="1">
      <alignment horizontal="left" vertical="center" wrapText="1"/>
    </xf>
    <xf numFmtId="1" fontId="29" fillId="0" borderId="31" xfId="1" applyNumberFormat="1" applyFont="1" applyFill="1" applyBorder="1" applyAlignment="1" applyProtection="1">
      <alignment horizontal="center" vertical="center"/>
    </xf>
    <xf numFmtId="0" fontId="24" fillId="0" borderId="23" xfId="0" applyFont="1" applyBorder="1" applyAlignment="1" applyProtection="1">
      <alignment vertical="center"/>
      <protection locked="0"/>
    </xf>
    <xf numFmtId="1" fontId="29" fillId="0" borderId="25" xfId="1" applyNumberFormat="1" applyFont="1" applyFill="1" applyBorder="1" applyAlignment="1" applyProtection="1">
      <alignment horizontal="center" vertical="center"/>
    </xf>
    <xf numFmtId="0" fontId="24" fillId="0" borderId="27" xfId="0" applyFont="1" applyBorder="1" applyAlignment="1" applyProtection="1">
      <alignment vertical="center"/>
      <protection locked="0"/>
    </xf>
    <xf numFmtId="0" fontId="24" fillId="0" borderId="0" xfId="0" applyFont="1" applyAlignment="1" applyProtection="1">
      <alignment vertical="center"/>
      <protection locked="0"/>
    </xf>
    <xf numFmtId="0" fontId="33" fillId="2" borderId="7" xfId="0" applyFont="1" applyFill="1" applyBorder="1" applyAlignment="1">
      <alignment vertical="center" wrapText="1"/>
    </xf>
    <xf numFmtId="0" fontId="31" fillId="2" borderId="8" xfId="0" applyFont="1" applyFill="1" applyBorder="1" applyAlignment="1">
      <alignment horizontal="center" vertical="center" wrapText="1"/>
    </xf>
    <xf numFmtId="0" fontId="33" fillId="2" borderId="8" xfId="0" applyFont="1" applyFill="1" applyBorder="1" applyAlignment="1">
      <alignment vertical="center" wrapText="1"/>
    </xf>
    <xf numFmtId="0" fontId="31" fillId="2" borderId="9" xfId="0" applyFont="1" applyFill="1" applyBorder="1" applyAlignment="1">
      <alignment vertical="center" wrapText="1"/>
    </xf>
    <xf numFmtId="0" fontId="34" fillId="2" borderId="6" xfId="0" applyFont="1" applyFill="1" applyBorder="1" applyAlignment="1">
      <alignment horizontal="center" vertical="center" wrapText="1"/>
    </xf>
    <xf numFmtId="0" fontId="31" fillId="2" borderId="6" xfId="0" applyFont="1" applyFill="1" applyBorder="1" applyAlignment="1">
      <alignment horizontal="left" vertical="center" wrapText="1"/>
    </xf>
    <xf numFmtId="0" fontId="35" fillId="3" borderId="9" xfId="0" applyFont="1" applyFill="1" applyBorder="1" applyAlignment="1">
      <alignment vertical="center" wrapText="1"/>
    </xf>
    <xf numFmtId="0" fontId="36" fillId="3" borderId="6" xfId="0" applyFont="1" applyFill="1" applyBorder="1" applyAlignment="1">
      <alignment horizontal="center" vertical="center" wrapText="1"/>
    </xf>
    <xf numFmtId="0" fontId="36" fillId="3" borderId="6" xfId="0" applyFont="1" applyFill="1" applyBorder="1" applyAlignment="1">
      <alignment vertical="center" wrapText="1"/>
    </xf>
    <xf numFmtId="0" fontId="35" fillId="4" borderId="9" xfId="0" applyFont="1" applyFill="1" applyBorder="1" applyAlignment="1">
      <alignment vertical="center" wrapText="1"/>
    </xf>
    <xf numFmtId="0" fontId="36" fillId="4" borderId="6" xfId="0" applyFont="1" applyFill="1" applyBorder="1" applyAlignment="1">
      <alignment horizontal="center" vertical="center" wrapText="1"/>
    </xf>
    <xf numFmtId="0" fontId="36" fillId="4" borderId="6" xfId="0" applyFont="1" applyFill="1" applyBorder="1" applyAlignment="1">
      <alignment vertical="center" wrapText="1"/>
    </xf>
    <xf numFmtId="0" fontId="2" fillId="0" borderId="0" xfId="0" applyFont="1"/>
    <xf numFmtId="0" fontId="38" fillId="4" borderId="9" xfId="0" applyFont="1" applyFill="1" applyBorder="1" applyAlignment="1">
      <alignment vertical="center" wrapText="1"/>
    </xf>
    <xf numFmtId="0" fontId="39" fillId="4" borderId="7" xfId="0" applyFont="1" applyFill="1" applyBorder="1" applyAlignment="1">
      <alignment vertical="center" wrapText="1"/>
    </xf>
    <xf numFmtId="0" fontId="33" fillId="4" borderId="9" xfId="0" applyFont="1" applyFill="1" applyBorder="1" applyAlignment="1">
      <alignment vertical="center" wrapText="1"/>
    </xf>
    <xf numFmtId="0" fontId="31" fillId="2" borderId="8" xfId="0" applyFont="1" applyFill="1" applyBorder="1" applyAlignment="1">
      <alignment horizontal="left" vertical="center" wrapText="1"/>
    </xf>
    <xf numFmtId="0" fontId="39" fillId="2" borderId="9" xfId="0" applyFont="1" applyFill="1" applyBorder="1" applyAlignment="1">
      <alignment vertical="center" wrapText="1"/>
    </xf>
    <xf numFmtId="0" fontId="34" fillId="2" borderId="6" xfId="0" applyFont="1" applyFill="1" applyBorder="1" applyAlignment="1">
      <alignment horizontal="left" vertical="center" wrapText="1"/>
    </xf>
    <xf numFmtId="0" fontId="31" fillId="2" borderId="6" xfId="0" applyFont="1" applyFill="1" applyBorder="1" applyAlignment="1">
      <alignment vertical="center" wrapText="1"/>
    </xf>
    <xf numFmtId="0" fontId="36" fillId="9" borderId="6" xfId="0" applyFont="1" applyFill="1" applyBorder="1" applyAlignment="1">
      <alignment horizontal="center" vertical="center" wrapText="1"/>
    </xf>
    <xf numFmtId="0" fontId="10" fillId="0" borderId="0" xfId="0" applyFont="1" applyAlignment="1">
      <alignment wrapText="1"/>
    </xf>
    <xf numFmtId="0" fontId="36" fillId="10" borderId="6" xfId="0" applyFont="1" applyFill="1" applyBorder="1" applyAlignment="1">
      <alignment horizontal="center" vertical="center" wrapText="1"/>
    </xf>
    <xf numFmtId="0" fontId="39" fillId="0" borderId="7" xfId="0" applyFont="1" applyBorder="1" applyAlignment="1">
      <alignment vertical="center" wrapText="1"/>
    </xf>
    <xf numFmtId="0" fontId="36" fillId="4" borderId="10" xfId="0" applyFont="1" applyFill="1" applyBorder="1" applyAlignment="1">
      <alignment horizontal="center" vertical="center" wrapText="1"/>
    </xf>
    <xf numFmtId="0" fontId="33" fillId="0" borderId="9" xfId="0" applyFont="1" applyBorder="1" applyAlignment="1">
      <alignment vertical="center" wrapText="1"/>
    </xf>
    <xf numFmtId="0" fontId="36" fillId="4" borderId="9" xfId="0" applyFont="1" applyFill="1" applyBorder="1" applyAlignment="1">
      <alignment horizontal="center" vertical="center" wrapText="1"/>
    </xf>
    <xf numFmtId="0" fontId="42" fillId="3" borderId="9" xfId="0" applyFont="1" applyFill="1" applyBorder="1" applyAlignment="1">
      <alignment vertical="center" wrapText="1"/>
    </xf>
    <xf numFmtId="0" fontId="42" fillId="3" borderId="9" xfId="0" applyFont="1" applyFill="1" applyBorder="1" applyAlignment="1">
      <alignment horizontal="center" vertical="center" wrapText="1"/>
    </xf>
    <xf numFmtId="164" fontId="0" fillId="0" borderId="0" xfId="1" applyNumberFormat="1" applyFont="1"/>
    <xf numFmtId="0" fontId="42" fillId="4" borderId="9" xfId="0" applyFont="1" applyFill="1" applyBorder="1" applyAlignment="1">
      <alignment vertical="center" wrapText="1"/>
    </xf>
    <xf numFmtId="0" fontId="39" fillId="3" borderId="7" xfId="0" applyFont="1" applyFill="1" applyBorder="1" applyAlignment="1">
      <alignment vertical="top" wrapText="1"/>
    </xf>
    <xf numFmtId="0" fontId="33" fillId="3" borderId="9" xfId="0" applyFont="1" applyFill="1" applyBorder="1" applyAlignment="1">
      <alignment vertical="top" wrapText="1"/>
    </xf>
    <xf numFmtId="0" fontId="43" fillId="5" borderId="0" xfId="0" applyFont="1" applyFill="1"/>
    <xf numFmtId="0" fontId="0" fillId="5" borderId="0" xfId="0" applyFill="1" applyAlignment="1">
      <alignment vertical="top"/>
    </xf>
    <xf numFmtId="0" fontId="0" fillId="5" borderId="0" xfId="0" applyFill="1" applyAlignment="1">
      <alignment horizontal="center" vertical="top"/>
    </xf>
    <xf numFmtId="0" fontId="0" fillId="5" borderId="0" xfId="0" applyFill="1" applyAlignment="1">
      <alignment horizontal="left" vertical="top"/>
    </xf>
    <xf numFmtId="0" fontId="45" fillId="5" borderId="0" xfId="0" applyFont="1" applyFill="1" applyAlignment="1">
      <alignment horizontal="left" vertical="center"/>
    </xf>
    <xf numFmtId="0" fontId="20" fillId="5" borderId="0" xfId="0" applyFont="1" applyFill="1" applyAlignment="1">
      <alignment horizontal="center" vertical="center"/>
    </xf>
    <xf numFmtId="0" fontId="46" fillId="11" borderId="40" xfId="0" applyFont="1" applyFill="1" applyBorder="1" applyAlignment="1">
      <alignment horizontal="left"/>
    </xf>
    <xf numFmtId="14" fontId="17" fillId="5" borderId="41" xfId="0" applyNumberFormat="1" applyFont="1" applyFill="1" applyBorder="1" applyAlignment="1" applyProtection="1">
      <alignment horizontal="center"/>
      <protection locked="0"/>
    </xf>
    <xf numFmtId="0" fontId="3" fillId="5" borderId="0" xfId="0" applyFont="1" applyFill="1"/>
    <xf numFmtId="0" fontId="0" fillId="5" borderId="0" xfId="0" applyFill="1" applyAlignment="1">
      <alignment horizontal="left"/>
    </xf>
    <xf numFmtId="0" fontId="46" fillId="11" borderId="24" xfId="0" applyFont="1" applyFill="1" applyBorder="1" applyAlignment="1">
      <alignment horizontal="left"/>
    </xf>
    <xf numFmtId="0" fontId="47" fillId="5" borderId="27" xfId="0" applyFont="1" applyFill="1" applyBorder="1" applyAlignment="1" applyProtection="1">
      <alignment horizontal="center"/>
      <protection locked="0"/>
    </xf>
    <xf numFmtId="0" fontId="0" fillId="5" borderId="0" xfId="0" applyFill="1" applyAlignment="1">
      <alignment horizontal="center"/>
    </xf>
    <xf numFmtId="0" fontId="46" fillId="11" borderId="12" xfId="0" applyFont="1" applyFill="1" applyBorder="1" applyAlignment="1">
      <alignment vertical="center" wrapText="1"/>
    </xf>
    <xf numFmtId="0" fontId="17" fillId="5" borderId="41" xfId="0" applyFont="1" applyFill="1" applyBorder="1" applyAlignment="1" applyProtection="1">
      <alignment horizontal="center"/>
      <protection locked="0"/>
    </xf>
    <xf numFmtId="0" fontId="48" fillId="5" borderId="0" xfId="0" applyFont="1" applyFill="1" applyAlignment="1">
      <alignment vertical="center" wrapText="1"/>
    </xf>
    <xf numFmtId="0" fontId="46" fillId="11" borderId="33" xfId="0" applyFont="1" applyFill="1" applyBorder="1" applyAlignment="1">
      <alignment vertical="center" wrapText="1"/>
    </xf>
    <xf numFmtId="0" fontId="17" fillId="12" borderId="42" xfId="0" applyFont="1" applyFill="1" applyBorder="1" applyAlignment="1" applyProtection="1">
      <alignment horizontal="center"/>
      <protection locked="0"/>
    </xf>
    <xf numFmtId="0" fontId="46" fillId="11" borderId="33" xfId="0" applyFont="1" applyFill="1" applyBorder="1" applyAlignment="1">
      <alignment horizontal="left"/>
    </xf>
    <xf numFmtId="0" fontId="47" fillId="5" borderId="19" xfId="0" applyFont="1" applyFill="1" applyBorder="1" applyAlignment="1" applyProtection="1">
      <alignment horizontal="left"/>
      <protection locked="0"/>
    </xf>
    <xf numFmtId="0" fontId="47" fillId="5" borderId="27" xfId="0" applyFont="1" applyFill="1" applyBorder="1" applyAlignment="1" applyProtection="1">
      <alignment horizontal="left"/>
      <protection locked="0"/>
    </xf>
    <xf numFmtId="0" fontId="49" fillId="5" borderId="0" xfId="0" applyFont="1" applyFill="1" applyAlignment="1">
      <alignment horizontal="center" vertical="center" wrapText="1"/>
    </xf>
    <xf numFmtId="0" fontId="46" fillId="11" borderId="12" xfId="0" applyFont="1" applyFill="1" applyBorder="1" applyAlignment="1">
      <alignment horizontal="left"/>
    </xf>
    <xf numFmtId="0" fontId="46" fillId="11" borderId="14" xfId="0" applyFont="1" applyFill="1" applyBorder="1" applyAlignment="1">
      <alignment horizontal="left"/>
    </xf>
    <xf numFmtId="0" fontId="46" fillId="11" borderId="33" xfId="0" applyFont="1" applyFill="1" applyBorder="1" applyAlignment="1">
      <alignment horizontal="left" vertical="center"/>
    </xf>
    <xf numFmtId="0" fontId="21" fillId="5" borderId="0" xfId="0" applyFont="1" applyFill="1" applyAlignment="1">
      <alignment horizontal="left" vertical="center"/>
    </xf>
    <xf numFmtId="0" fontId="14" fillId="5" borderId="0" xfId="0" applyFont="1" applyFill="1" applyAlignment="1" applyProtection="1">
      <alignment horizontal="left" vertical="center"/>
      <protection locked="0"/>
    </xf>
    <xf numFmtId="0" fontId="47" fillId="5" borderId="18" xfId="0" applyFont="1" applyFill="1" applyBorder="1" applyAlignment="1" applyProtection="1">
      <alignment horizontal="left"/>
      <protection locked="0"/>
    </xf>
    <xf numFmtId="0" fontId="17" fillId="5" borderId="43" xfId="0" applyFont="1" applyFill="1" applyBorder="1" applyAlignment="1" applyProtection="1">
      <alignment horizontal="center" vertical="center"/>
      <protection locked="0"/>
    </xf>
    <xf numFmtId="0" fontId="46" fillId="11" borderId="32" xfId="0" applyFont="1" applyFill="1" applyBorder="1" applyAlignment="1">
      <alignment horizontal="left"/>
    </xf>
    <xf numFmtId="0" fontId="17" fillId="11" borderId="38" xfId="0" applyFont="1" applyFill="1" applyBorder="1" applyAlignment="1" applyProtection="1">
      <alignment horizontal="center" vertical="center"/>
      <protection locked="0"/>
    </xf>
    <xf numFmtId="0" fontId="50" fillId="11" borderId="33" xfId="0" applyFont="1" applyFill="1" applyBorder="1" applyAlignment="1">
      <alignment horizontal="left" vertical="center"/>
    </xf>
    <xf numFmtId="0" fontId="50" fillId="11" borderId="32" xfId="0" applyFont="1" applyFill="1" applyBorder="1" applyAlignment="1">
      <alignment horizontal="left" vertical="center"/>
    </xf>
    <xf numFmtId="0" fontId="17" fillId="5" borderId="44" xfId="0" applyFont="1" applyFill="1" applyBorder="1" applyAlignment="1" applyProtection="1">
      <alignment horizontal="center" vertical="center"/>
      <protection locked="0"/>
    </xf>
    <xf numFmtId="0" fontId="47" fillId="5" borderId="18" xfId="0" applyFont="1" applyFill="1" applyBorder="1" applyAlignment="1" applyProtection="1">
      <alignment horizontal="center"/>
      <protection locked="0"/>
    </xf>
    <xf numFmtId="0" fontId="47" fillId="5" borderId="18" xfId="0" quotePrefix="1" applyFont="1" applyFill="1" applyBorder="1" applyAlignment="1" applyProtection="1">
      <alignment horizontal="center"/>
      <protection locked="0"/>
    </xf>
    <xf numFmtId="0" fontId="51" fillId="5" borderId="27" xfId="2" applyFill="1" applyBorder="1" applyAlignment="1" applyProtection="1">
      <alignment horizontal="center"/>
      <protection locked="0"/>
    </xf>
    <xf numFmtId="0" fontId="44" fillId="5" borderId="0" xfId="0" applyFont="1" applyFill="1" applyAlignment="1">
      <alignment horizontal="left" vertical="center"/>
    </xf>
    <xf numFmtId="49" fontId="0" fillId="0" borderId="0" xfId="0" applyNumberFormat="1" applyAlignment="1" applyProtection="1">
      <alignment horizontal="center" vertical="top" wrapText="1"/>
      <protection locked="0"/>
    </xf>
    <xf numFmtId="49" fontId="0" fillId="0" borderId="12" xfId="0" applyNumberFormat="1" applyBorder="1" applyAlignment="1" applyProtection="1">
      <alignment horizontal="center" vertical="top" wrapText="1"/>
      <protection locked="0"/>
    </xf>
    <xf numFmtId="49" fontId="0" fillId="0" borderId="13" xfId="0" applyNumberFormat="1" applyBorder="1" applyAlignment="1" applyProtection="1">
      <alignment horizontal="center" vertical="top" wrapText="1"/>
      <protection locked="0"/>
    </xf>
    <xf numFmtId="49" fontId="0" fillId="0" borderId="14" xfId="0" applyNumberFormat="1" applyBorder="1" applyAlignment="1" applyProtection="1">
      <alignment horizontal="center" vertical="top" wrapText="1"/>
      <protection locked="0"/>
    </xf>
    <xf numFmtId="49" fontId="0" fillId="0" borderId="33" xfId="0" applyNumberFormat="1" applyBorder="1" applyAlignment="1" applyProtection="1">
      <alignment horizontal="center" vertical="top" wrapText="1"/>
      <protection locked="0"/>
    </xf>
    <xf numFmtId="49" fontId="0" fillId="0" borderId="38" xfId="0" applyNumberFormat="1" applyBorder="1" applyAlignment="1" applyProtection="1">
      <alignment horizontal="center" vertical="top" wrapText="1"/>
      <protection locked="0"/>
    </xf>
    <xf numFmtId="49" fontId="0" fillId="0" borderId="32" xfId="0" applyNumberFormat="1" applyBorder="1" applyAlignment="1" applyProtection="1">
      <alignment horizontal="center" vertical="top" wrapText="1"/>
      <protection locked="0"/>
    </xf>
    <xf numFmtId="49" fontId="0" fillId="0" borderId="37" xfId="0" applyNumberFormat="1" applyBorder="1" applyAlignment="1" applyProtection="1">
      <alignment horizontal="center" vertical="top" wrapText="1"/>
      <protection locked="0"/>
    </xf>
    <xf numFmtId="49" fontId="0" fillId="0" borderId="39" xfId="0" applyNumberFormat="1" applyBorder="1" applyAlignment="1" applyProtection="1">
      <alignment horizontal="center" vertical="top" wrapText="1"/>
      <protection locked="0"/>
    </xf>
    <xf numFmtId="0" fontId="53" fillId="5" borderId="0" xfId="0" applyFont="1" applyFill="1" applyAlignment="1">
      <alignment vertical="top"/>
    </xf>
    <xf numFmtId="0" fontId="3" fillId="5" borderId="0" xfId="0" applyFont="1" applyFill="1" applyAlignment="1">
      <alignment horizontal="center" vertical="center"/>
    </xf>
    <xf numFmtId="2" fontId="54" fillId="5" borderId="16" xfId="1" applyNumberFormat="1" applyFont="1" applyFill="1" applyBorder="1" applyAlignment="1" applyProtection="1">
      <alignment horizontal="center" vertical="center"/>
    </xf>
    <xf numFmtId="2" fontId="54" fillId="5" borderId="17" xfId="1" applyNumberFormat="1" applyFont="1" applyFill="1" applyBorder="1" applyAlignment="1" applyProtection="1">
      <alignment horizontal="center" vertical="center"/>
    </xf>
    <xf numFmtId="1" fontId="54" fillId="5" borderId="17" xfId="1" applyNumberFormat="1" applyFont="1" applyFill="1" applyBorder="1" applyAlignment="1" applyProtection="1">
      <alignment horizontal="center" vertical="center"/>
    </xf>
    <xf numFmtId="0" fontId="0" fillId="5" borderId="21" xfId="0" applyFill="1" applyBorder="1" applyAlignment="1">
      <alignment horizontal="left" vertical="center" wrapText="1"/>
    </xf>
    <xf numFmtId="2" fontId="54" fillId="5" borderId="22" xfId="1" applyNumberFormat="1" applyFont="1" applyFill="1" applyBorder="1" applyAlignment="1" applyProtection="1">
      <alignment horizontal="center" vertical="center"/>
    </xf>
    <xf numFmtId="2" fontId="54" fillId="5" borderId="25" xfId="1" applyNumberFormat="1" applyFont="1" applyFill="1" applyBorder="1" applyAlignment="1" applyProtection="1">
      <alignment horizontal="center" vertical="center"/>
    </xf>
    <xf numFmtId="1" fontId="54" fillId="5" borderId="26" xfId="1" applyNumberFormat="1" applyFont="1" applyFill="1" applyBorder="1" applyAlignment="1" applyProtection="1">
      <alignment horizontal="center" vertical="center"/>
    </xf>
    <xf numFmtId="1" fontId="54" fillId="5" borderId="28" xfId="1" applyNumberFormat="1" applyFont="1" applyFill="1" applyBorder="1" applyAlignment="1" applyProtection="1">
      <alignment horizontal="center" vertical="center"/>
    </xf>
    <xf numFmtId="1" fontId="54" fillId="0" borderId="17" xfId="1" applyNumberFormat="1" applyFont="1" applyFill="1" applyBorder="1" applyAlignment="1" applyProtection="1">
      <alignment horizontal="center" vertical="center"/>
    </xf>
    <xf numFmtId="2" fontId="54" fillId="5" borderId="0" xfId="1" applyNumberFormat="1" applyFont="1" applyFill="1" applyBorder="1" applyAlignment="1" applyProtection="1">
      <alignment horizontal="center" vertical="center"/>
    </xf>
    <xf numFmtId="0" fontId="0" fillId="5" borderId="30" xfId="0" applyFill="1" applyBorder="1" applyAlignment="1">
      <alignment horizontal="left" vertical="center" wrapText="1"/>
    </xf>
    <xf numFmtId="1" fontId="54" fillId="5" borderId="31" xfId="1" applyNumberFormat="1" applyFont="1" applyFill="1" applyBorder="1" applyAlignment="1" applyProtection="1">
      <alignment horizontal="center" vertical="center"/>
    </xf>
    <xf numFmtId="0" fontId="0" fillId="5" borderId="20" xfId="0" applyFill="1" applyBorder="1" applyAlignment="1">
      <alignment vertical="center" wrapText="1"/>
    </xf>
    <xf numFmtId="0" fontId="0" fillId="5" borderId="15" xfId="0" applyFill="1" applyBorder="1" applyAlignment="1">
      <alignment vertical="center" wrapText="1"/>
    </xf>
    <xf numFmtId="0" fontId="19" fillId="5" borderId="18" xfId="0" applyFont="1" applyFill="1" applyBorder="1" applyAlignment="1" applyProtection="1">
      <alignment horizontal="left" vertical="center"/>
      <protection locked="0"/>
    </xf>
    <xf numFmtId="0" fontId="0" fillId="5" borderId="18" xfId="0" applyFill="1" applyBorder="1" applyAlignment="1" applyProtection="1">
      <alignment horizontal="left" vertical="center"/>
      <protection locked="0"/>
    </xf>
    <xf numFmtId="2" fontId="54" fillId="7" borderId="16" xfId="1" applyNumberFormat="1" applyFont="1" applyFill="1" applyBorder="1" applyAlignment="1" applyProtection="1">
      <alignment horizontal="center" vertical="center"/>
    </xf>
    <xf numFmtId="1" fontId="54" fillId="7" borderId="16" xfId="1" applyNumberFormat="1" applyFont="1" applyFill="1" applyBorder="1" applyAlignment="1" applyProtection="1">
      <alignment horizontal="center" vertical="center"/>
    </xf>
    <xf numFmtId="0" fontId="19" fillId="0" borderId="15" xfId="0" applyFont="1" applyBorder="1" applyAlignment="1">
      <alignment horizontal="left" vertical="center" indent="1"/>
    </xf>
    <xf numFmtId="2" fontId="54" fillId="0" borderId="16" xfId="1" applyNumberFormat="1" applyFont="1" applyFill="1" applyBorder="1" applyAlignment="1" applyProtection="1">
      <alignment horizontal="center" vertical="center"/>
    </xf>
    <xf numFmtId="1" fontId="54" fillId="0" borderId="31" xfId="1" applyNumberFormat="1" applyFont="1" applyFill="1" applyBorder="1" applyAlignment="1" applyProtection="1">
      <alignment horizontal="center" vertical="center"/>
    </xf>
    <xf numFmtId="0" fontId="19" fillId="0" borderId="24" xfId="0" applyFont="1" applyBorder="1" applyAlignment="1">
      <alignment horizontal="left" vertical="center" indent="1"/>
    </xf>
    <xf numFmtId="2" fontId="54" fillId="0" borderId="25" xfId="1" applyNumberFormat="1" applyFont="1" applyFill="1" applyBorder="1" applyAlignment="1" applyProtection="1">
      <alignment horizontal="center" vertical="center"/>
    </xf>
    <xf numFmtId="1" fontId="54" fillId="0" borderId="26" xfId="1" applyNumberFormat="1" applyFont="1" applyFill="1" applyBorder="1" applyAlignment="1" applyProtection="1">
      <alignment horizontal="center" vertical="center"/>
    </xf>
    <xf numFmtId="1" fontId="54" fillId="5" borderId="16" xfId="1" applyNumberFormat="1" applyFont="1" applyFill="1" applyBorder="1" applyAlignment="1" applyProtection="1">
      <alignment horizontal="center" vertical="center"/>
    </xf>
    <xf numFmtId="0" fontId="0" fillId="5" borderId="16" xfId="0" applyFill="1" applyBorder="1" applyAlignment="1" applyProtection="1">
      <alignment vertical="center"/>
      <protection locked="0"/>
    </xf>
    <xf numFmtId="0" fontId="19" fillId="0" borderId="35" xfId="0" applyFont="1" applyBorder="1" applyAlignment="1">
      <alignment horizontal="left" vertical="center" wrapText="1" indent="1"/>
    </xf>
    <xf numFmtId="9" fontId="54" fillId="5" borderId="17" xfId="1" applyFont="1" applyFill="1" applyBorder="1" applyAlignment="1" applyProtection="1">
      <alignment horizontal="center" vertical="center"/>
    </xf>
    <xf numFmtId="0" fontId="19" fillId="0" borderId="36" xfId="0" applyFont="1" applyBorder="1" applyAlignment="1">
      <alignment horizontal="left" vertical="center" wrapText="1" indent="1"/>
    </xf>
    <xf numFmtId="9" fontId="54" fillId="5" borderId="26" xfId="1" applyFont="1" applyFill="1" applyBorder="1" applyAlignment="1" applyProtection="1">
      <alignment horizontal="center" vertical="center"/>
    </xf>
    <xf numFmtId="0" fontId="24" fillId="0" borderId="20" xfId="0" applyFont="1" applyBorder="1" applyAlignment="1">
      <alignment vertical="center" wrapText="1"/>
    </xf>
    <xf numFmtId="0" fontId="30" fillId="0" borderId="19" xfId="0" applyFont="1" applyBorder="1" applyAlignment="1" applyProtection="1">
      <alignment horizontal="left" vertical="center"/>
      <protection locked="0"/>
    </xf>
    <xf numFmtId="0" fontId="33" fillId="2" borderId="46" xfId="0" applyFont="1" applyFill="1" applyBorder="1" applyAlignment="1">
      <alignment horizontal="left" vertical="center" wrapText="1"/>
    </xf>
    <xf numFmtId="0" fontId="33" fillId="2" borderId="47" xfId="0" applyFont="1" applyFill="1" applyBorder="1" applyAlignment="1">
      <alignment horizontal="left" vertical="center" wrapText="1"/>
    </xf>
    <xf numFmtId="0" fontId="42" fillId="2" borderId="47" xfId="0" applyFont="1" applyFill="1" applyBorder="1" applyAlignment="1">
      <alignment horizontal="center" vertical="center" wrapText="1"/>
    </xf>
    <xf numFmtId="0" fontId="33" fillId="2" borderId="48" xfId="0" applyFont="1" applyFill="1" applyBorder="1" applyAlignment="1">
      <alignment horizontal="left" vertical="center" wrapText="1"/>
    </xf>
    <xf numFmtId="0" fontId="33" fillId="2" borderId="49" xfId="0" applyFont="1" applyFill="1" applyBorder="1" applyAlignment="1">
      <alignment horizontal="left" vertical="center" wrapText="1"/>
    </xf>
    <xf numFmtId="0" fontId="33" fillId="2" borderId="50" xfId="0" applyFont="1" applyFill="1" applyBorder="1" applyAlignment="1">
      <alignment horizontal="left" vertical="center" wrapText="1"/>
    </xf>
    <xf numFmtId="0" fontId="33" fillId="2" borderId="50" xfId="0" applyFont="1" applyFill="1" applyBorder="1" applyAlignment="1">
      <alignment horizontal="center" vertical="center" wrapText="1"/>
    </xf>
    <xf numFmtId="0" fontId="33" fillId="2" borderId="51" xfId="0" applyFont="1" applyFill="1" applyBorder="1" applyAlignment="1">
      <alignment horizontal="left" vertical="center" wrapText="1"/>
    </xf>
    <xf numFmtId="0" fontId="33" fillId="2" borderId="52" xfId="0" applyFont="1" applyFill="1" applyBorder="1" applyAlignment="1">
      <alignment horizontal="center" vertical="center" wrapText="1"/>
    </xf>
    <xf numFmtId="0" fontId="33" fillId="2" borderId="53" xfId="0" applyFont="1" applyFill="1" applyBorder="1" applyAlignment="1">
      <alignment horizontal="center" vertical="center" wrapText="1"/>
    </xf>
    <xf numFmtId="0" fontId="33" fillId="2" borderId="54" xfId="0" applyFont="1" applyFill="1" applyBorder="1" applyAlignment="1">
      <alignment horizontal="center" vertical="center" wrapText="1"/>
    </xf>
    <xf numFmtId="0" fontId="33" fillId="2" borderId="55" xfId="0" applyFont="1" applyFill="1" applyBorder="1" applyAlignment="1">
      <alignment horizontal="center" vertical="center" wrapText="1"/>
    </xf>
    <xf numFmtId="0" fontId="42" fillId="2" borderId="56" xfId="0" applyFont="1" applyFill="1" applyBorder="1" applyAlignment="1">
      <alignment horizontal="center" vertical="center" wrapText="1"/>
    </xf>
    <xf numFmtId="0" fontId="33" fillId="2" borderId="57" xfId="0" applyFont="1" applyFill="1" applyBorder="1" applyAlignment="1">
      <alignment horizontal="center" vertical="center" wrapText="1"/>
    </xf>
    <xf numFmtId="0" fontId="33" fillId="2" borderId="45" xfId="0" applyFont="1" applyFill="1" applyBorder="1" applyAlignment="1">
      <alignment vertical="center" wrapText="1"/>
    </xf>
    <xf numFmtId="0" fontId="33" fillId="2" borderId="45" xfId="0" applyFont="1" applyFill="1" applyBorder="1" applyAlignment="1">
      <alignment horizontal="center" vertical="center" wrapText="1"/>
    </xf>
    <xf numFmtId="2" fontId="54" fillId="5" borderId="34" xfId="1" applyNumberFormat="1" applyFont="1" applyFill="1" applyBorder="1" applyAlignment="1" applyProtection="1">
      <alignment horizontal="center" vertical="center"/>
    </xf>
    <xf numFmtId="0" fontId="33" fillId="2" borderId="49" xfId="0" applyFont="1" applyFill="1" applyBorder="1" applyAlignment="1">
      <alignment vertical="center" wrapText="1"/>
    </xf>
    <xf numFmtId="0" fontId="33" fillId="2" borderId="51" xfId="0" applyFont="1" applyFill="1" applyBorder="1" applyAlignment="1">
      <alignment vertical="center" wrapText="1"/>
    </xf>
    <xf numFmtId="2" fontId="24" fillId="5" borderId="0" xfId="0" applyNumberFormat="1" applyFont="1" applyFill="1" applyAlignment="1">
      <alignment horizontal="center"/>
    </xf>
    <xf numFmtId="0" fontId="19" fillId="0" borderId="20" xfId="0" applyFont="1" applyBorder="1" applyAlignment="1">
      <alignment horizontal="left" vertical="center" indent="1"/>
    </xf>
    <xf numFmtId="0" fontId="33" fillId="2" borderId="33" xfId="0" applyFont="1" applyFill="1" applyBorder="1" applyAlignment="1">
      <alignment vertical="center" wrapText="1"/>
    </xf>
    <xf numFmtId="0" fontId="33" fillId="13" borderId="33" xfId="0" applyFont="1" applyFill="1" applyBorder="1" applyAlignment="1">
      <alignment vertical="center" wrapText="1"/>
    </xf>
    <xf numFmtId="0" fontId="17" fillId="5" borderId="42" xfId="0" applyFont="1" applyFill="1" applyBorder="1" applyAlignment="1" applyProtection="1">
      <alignment horizontal="center"/>
      <protection locked="0"/>
    </xf>
    <xf numFmtId="0" fontId="44" fillId="5" borderId="0" xfId="0" applyFont="1" applyFill="1" applyAlignment="1">
      <alignment horizontal="left" vertical="center"/>
    </xf>
    <xf numFmtId="0" fontId="46" fillId="11" borderId="12" xfId="0" applyFont="1" applyFill="1" applyBorder="1" applyAlignment="1">
      <alignment horizontal="left" wrapText="1"/>
    </xf>
    <xf numFmtId="0" fontId="46" fillId="11" borderId="14" xfId="0" applyFont="1" applyFill="1" applyBorder="1" applyAlignment="1">
      <alignment horizontal="left"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9" fillId="4" borderId="10" xfId="0" applyFont="1" applyFill="1" applyBorder="1" applyAlignment="1">
      <alignment vertical="center" wrapText="1"/>
    </xf>
    <xf numFmtId="0" fontId="9" fillId="4" borderId="9" xfId="0" applyFont="1" applyFill="1" applyBorder="1" applyAlignment="1">
      <alignment vertical="center" wrapText="1"/>
    </xf>
    <xf numFmtId="0" fontId="52" fillId="2" borderId="11" xfId="0" applyFont="1" applyFill="1" applyBorder="1" applyAlignment="1">
      <alignment horizontal="center" vertical="center" wrapText="1"/>
    </xf>
    <xf numFmtId="0" fontId="52" fillId="2" borderId="0" xfId="0" applyFont="1" applyFill="1" applyAlignment="1">
      <alignment horizontal="center" vertical="center" wrapText="1"/>
    </xf>
    <xf numFmtId="0" fontId="55" fillId="2" borderId="11" xfId="0" applyFont="1" applyFill="1" applyBorder="1" applyAlignment="1">
      <alignment horizontal="center" vertical="center" wrapText="1"/>
    </xf>
    <xf numFmtId="0" fontId="55" fillId="2" borderId="0" xfId="0" applyFont="1" applyFill="1" applyAlignment="1">
      <alignment horizontal="center" vertical="center" wrapText="1"/>
    </xf>
    <xf numFmtId="0" fontId="26" fillId="2" borderId="11" xfId="0" applyFont="1" applyFill="1" applyBorder="1" applyAlignment="1">
      <alignment horizontal="center" vertical="center" wrapText="1"/>
    </xf>
    <xf numFmtId="0" fontId="26" fillId="2" borderId="0" xfId="0" applyFont="1" applyFill="1" applyAlignment="1">
      <alignment horizontal="center" vertical="center" wrapText="1"/>
    </xf>
    <xf numFmtId="0" fontId="27" fillId="2" borderId="4"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31" fillId="2" borderId="1" xfId="0" applyFont="1" applyFill="1" applyBorder="1" applyAlignment="1">
      <alignment vertical="center" wrapText="1"/>
    </xf>
    <xf numFmtId="0" fontId="31" fillId="2" borderId="2" xfId="0" applyFont="1" applyFill="1" applyBorder="1" applyAlignment="1">
      <alignment vertical="center" wrapText="1"/>
    </xf>
    <xf numFmtId="0" fontId="31" fillId="2" borderId="3" xfId="0" applyFont="1" applyFill="1" applyBorder="1" applyAlignment="1">
      <alignment vertical="center" wrapText="1"/>
    </xf>
    <xf numFmtId="0" fontId="32" fillId="2" borderId="4" xfId="0" applyFont="1" applyFill="1" applyBorder="1" applyAlignment="1">
      <alignment vertical="center" wrapText="1"/>
    </xf>
    <xf numFmtId="0" fontId="32" fillId="2" borderId="5" xfId="0" applyFont="1" applyFill="1" applyBorder="1" applyAlignment="1">
      <alignment vertical="center" wrapText="1"/>
    </xf>
    <xf numFmtId="0" fontId="32" fillId="2" borderId="6" xfId="0" applyFont="1" applyFill="1" applyBorder="1" applyAlignment="1">
      <alignment vertical="center" wrapText="1"/>
    </xf>
    <xf numFmtId="0" fontId="36" fillId="4" borderId="10" xfId="0" applyFont="1" applyFill="1" applyBorder="1" applyAlignment="1">
      <alignment horizontal="center" vertical="center" wrapText="1"/>
    </xf>
    <xf numFmtId="0" fontId="36" fillId="4" borderId="9" xfId="0" applyFont="1" applyFill="1" applyBorder="1" applyAlignment="1">
      <alignment horizontal="center" vertical="center" wrapText="1"/>
    </xf>
    <xf numFmtId="0" fontId="36" fillId="4" borderId="10" xfId="0" applyFont="1" applyFill="1" applyBorder="1" applyAlignment="1">
      <alignment vertical="center" wrapText="1"/>
    </xf>
    <xf numFmtId="0" fontId="36" fillId="4" borderId="9" xfId="0" applyFont="1" applyFill="1" applyBorder="1" applyAlignment="1">
      <alignment vertical="center" wrapText="1"/>
    </xf>
    <xf numFmtId="0" fontId="32" fillId="2" borderId="4" xfId="0" applyFont="1" applyFill="1" applyBorder="1" applyAlignment="1">
      <alignment horizontal="left" vertical="top" wrapText="1"/>
    </xf>
    <xf numFmtId="0" fontId="32" fillId="2" borderId="5" xfId="0" applyFont="1" applyFill="1" applyBorder="1" applyAlignment="1">
      <alignment horizontal="left" vertical="top" wrapText="1"/>
    </xf>
    <xf numFmtId="0" fontId="32" fillId="2" borderId="6" xfId="0" applyFont="1" applyFill="1" applyBorder="1" applyAlignment="1">
      <alignment horizontal="left" vertical="top" wrapText="1"/>
    </xf>
    <xf numFmtId="0" fontId="36" fillId="3" borderId="10" xfId="0" applyFont="1" applyFill="1" applyBorder="1" applyAlignment="1">
      <alignment horizontal="center" vertical="center" wrapText="1"/>
    </xf>
    <xf numFmtId="0" fontId="36" fillId="3" borderId="9" xfId="0" applyFont="1" applyFill="1" applyBorder="1" applyAlignment="1">
      <alignment horizontal="center" vertical="center" wrapText="1"/>
    </xf>
    <xf numFmtId="0" fontId="36" fillId="3" borderId="10" xfId="0" applyFont="1" applyFill="1" applyBorder="1" applyAlignment="1">
      <alignment vertical="center" wrapText="1"/>
    </xf>
    <xf numFmtId="0" fontId="36" fillId="3" borderId="9" xfId="0" applyFont="1" applyFill="1" applyBorder="1" applyAlignment="1">
      <alignment vertical="center" wrapText="1"/>
    </xf>
  </cellXfs>
  <cellStyles count="3">
    <cellStyle name="Lien hypertexte" xfId="2" builtinId="8"/>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9.emf"/><Relationship Id="rId1" Type="http://schemas.openxmlformats.org/officeDocument/2006/relationships/image" Target="../media/image8.emf"/><Relationship Id="rId4" Type="http://schemas.openxmlformats.org/officeDocument/2006/relationships/image" Target="../media/image1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7</xdr:row>
      <xdr:rowOff>152400</xdr:rowOff>
    </xdr:from>
    <xdr:to>
      <xdr:col>0</xdr:col>
      <xdr:colOff>133350</xdr:colOff>
      <xdr:row>7</xdr:row>
      <xdr:rowOff>241300</xdr:rowOff>
    </xdr:to>
    <xdr:sp macro="" textlink="">
      <xdr:nvSpPr>
        <xdr:cNvPr id="2" name="CheckBox1" hidden="1">
          <a:extLst>
            <a:ext uri="{63B3BB69-23CF-44E3-9099-C40C66FF867C}">
              <a14:compatExt xmlns:a14="http://schemas.microsoft.com/office/drawing/2010/main" spid="_x0000_s1025"/>
            </a:ext>
            <a:ext uri="{FF2B5EF4-FFF2-40B4-BE49-F238E27FC236}">
              <a16:creationId xmlns:a16="http://schemas.microsoft.com/office/drawing/2014/main" id="{00000000-0008-0000-0400-000002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7</xdr:row>
      <xdr:rowOff>381000</xdr:rowOff>
    </xdr:from>
    <xdr:to>
      <xdr:col>0</xdr:col>
      <xdr:colOff>127000</xdr:colOff>
      <xdr:row>7</xdr:row>
      <xdr:rowOff>469900</xdr:rowOff>
    </xdr:to>
    <xdr:sp macro="" textlink="">
      <xdr:nvSpPr>
        <xdr:cNvPr id="3" name="CheckBox2" hidden="1">
          <a:extLst>
            <a:ext uri="{63B3BB69-23CF-44E3-9099-C40C66FF867C}">
              <a14:compatExt xmlns:a14="http://schemas.microsoft.com/office/drawing/2010/main" spid="_x0000_s1026"/>
            </a:ext>
            <a:ext uri="{FF2B5EF4-FFF2-40B4-BE49-F238E27FC236}">
              <a16:creationId xmlns:a16="http://schemas.microsoft.com/office/drawing/2014/main" id="{00000000-0008-0000-0400-000003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31750</xdr:colOff>
      <xdr:row>7</xdr:row>
      <xdr:rowOff>819150</xdr:rowOff>
    </xdr:from>
    <xdr:to>
      <xdr:col>0</xdr:col>
      <xdr:colOff>114300</xdr:colOff>
      <xdr:row>7</xdr:row>
      <xdr:rowOff>908050</xdr:rowOff>
    </xdr:to>
    <xdr:sp macro="" textlink="">
      <xdr:nvSpPr>
        <xdr:cNvPr id="4" name="CheckBox3" hidden="1">
          <a:extLst>
            <a:ext uri="{63B3BB69-23CF-44E3-9099-C40C66FF867C}">
              <a14:compatExt xmlns:a14="http://schemas.microsoft.com/office/drawing/2010/main" spid="_x0000_s1027"/>
            </a:ext>
            <a:ext uri="{FF2B5EF4-FFF2-40B4-BE49-F238E27FC236}">
              <a16:creationId xmlns:a16="http://schemas.microsoft.com/office/drawing/2014/main" id="{00000000-0008-0000-0400-000004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19050</xdr:colOff>
      <xdr:row>8</xdr:row>
      <xdr:rowOff>279400</xdr:rowOff>
    </xdr:from>
    <xdr:to>
      <xdr:col>0</xdr:col>
      <xdr:colOff>114300</xdr:colOff>
      <xdr:row>8</xdr:row>
      <xdr:rowOff>381000</xdr:rowOff>
    </xdr:to>
    <xdr:sp macro="" textlink="">
      <xdr:nvSpPr>
        <xdr:cNvPr id="5" name="CheckBox4" hidden="1">
          <a:extLst>
            <a:ext uri="{63B3BB69-23CF-44E3-9099-C40C66FF867C}">
              <a14:compatExt xmlns:a14="http://schemas.microsoft.com/office/drawing/2010/main" spid="_x0000_s1028"/>
            </a:ext>
            <a:ext uri="{FF2B5EF4-FFF2-40B4-BE49-F238E27FC236}">
              <a16:creationId xmlns:a16="http://schemas.microsoft.com/office/drawing/2014/main" id="{00000000-0008-0000-0400-000005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19050</xdr:colOff>
      <xdr:row>8</xdr:row>
      <xdr:rowOff>495300</xdr:rowOff>
    </xdr:from>
    <xdr:to>
      <xdr:col>0</xdr:col>
      <xdr:colOff>114300</xdr:colOff>
      <xdr:row>8</xdr:row>
      <xdr:rowOff>590550</xdr:rowOff>
    </xdr:to>
    <xdr:sp macro="" textlink="">
      <xdr:nvSpPr>
        <xdr:cNvPr id="6" name="CheckBox5" hidden="1">
          <a:extLst>
            <a:ext uri="{63B3BB69-23CF-44E3-9099-C40C66FF867C}">
              <a14:compatExt xmlns:a14="http://schemas.microsoft.com/office/drawing/2010/main" spid="_x0000_s1029"/>
            </a:ext>
            <a:ext uri="{FF2B5EF4-FFF2-40B4-BE49-F238E27FC236}">
              <a16:creationId xmlns:a16="http://schemas.microsoft.com/office/drawing/2014/main" id="{00000000-0008-0000-0400-000006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19050</xdr:colOff>
      <xdr:row>8</xdr:row>
      <xdr:rowOff>704850</xdr:rowOff>
    </xdr:from>
    <xdr:to>
      <xdr:col>0</xdr:col>
      <xdr:colOff>114300</xdr:colOff>
      <xdr:row>8</xdr:row>
      <xdr:rowOff>800100</xdr:rowOff>
    </xdr:to>
    <xdr:sp macro="" textlink="">
      <xdr:nvSpPr>
        <xdr:cNvPr id="7" name="CheckBox6" hidden="1">
          <a:extLst>
            <a:ext uri="{63B3BB69-23CF-44E3-9099-C40C66FF867C}">
              <a14:compatExt xmlns:a14="http://schemas.microsoft.com/office/drawing/2010/main" spid="_x0000_s1030"/>
            </a:ext>
            <a:ext uri="{FF2B5EF4-FFF2-40B4-BE49-F238E27FC236}">
              <a16:creationId xmlns:a16="http://schemas.microsoft.com/office/drawing/2014/main" id="{00000000-0008-0000-0400-000007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19050</xdr:colOff>
      <xdr:row>8</xdr:row>
      <xdr:rowOff>1270000</xdr:rowOff>
    </xdr:from>
    <xdr:to>
      <xdr:col>0</xdr:col>
      <xdr:colOff>114300</xdr:colOff>
      <xdr:row>8</xdr:row>
      <xdr:rowOff>1365250</xdr:rowOff>
    </xdr:to>
    <xdr:sp macro="" textlink="">
      <xdr:nvSpPr>
        <xdr:cNvPr id="8" name="CheckBox7" hidden="1">
          <a:extLst>
            <a:ext uri="{63B3BB69-23CF-44E3-9099-C40C66FF867C}">
              <a14:compatExt xmlns:a14="http://schemas.microsoft.com/office/drawing/2010/main" spid="_x0000_s1031"/>
            </a:ext>
            <a:ext uri="{FF2B5EF4-FFF2-40B4-BE49-F238E27FC236}">
              <a16:creationId xmlns:a16="http://schemas.microsoft.com/office/drawing/2014/main" id="{00000000-0008-0000-0400-000008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57150</xdr:colOff>
      <xdr:row>7</xdr:row>
      <xdr:rowOff>152400</xdr:rowOff>
    </xdr:from>
    <xdr:to>
      <xdr:col>0</xdr:col>
      <xdr:colOff>133350</xdr:colOff>
      <xdr:row>7</xdr:row>
      <xdr:rowOff>241300</xdr:rowOff>
    </xdr:to>
    <xdr:pic>
      <xdr:nvPicPr>
        <xdr:cNvPr id="1025" name="CheckBox1">
          <a:extLst>
            <a:ext uri="{FF2B5EF4-FFF2-40B4-BE49-F238E27FC236}">
              <a16:creationId xmlns:a16="http://schemas.microsoft.com/office/drawing/2014/main" id="{00000000-0008-0000-0400-00000104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216150"/>
          <a:ext cx="76200" cy="889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7</xdr:row>
      <xdr:rowOff>381000</xdr:rowOff>
    </xdr:from>
    <xdr:to>
      <xdr:col>0</xdr:col>
      <xdr:colOff>127000</xdr:colOff>
      <xdr:row>7</xdr:row>
      <xdr:rowOff>469900</xdr:rowOff>
    </xdr:to>
    <xdr:pic>
      <xdr:nvPicPr>
        <xdr:cNvPr id="1026" name="CheckBox2">
          <a:extLst>
            <a:ext uri="{FF2B5EF4-FFF2-40B4-BE49-F238E27FC236}">
              <a16:creationId xmlns:a16="http://schemas.microsoft.com/office/drawing/2014/main" id="{00000000-0008-0000-0400-000002040000}"/>
            </a:ext>
          </a:extLst>
        </xdr:cNvPr>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 y="2444750"/>
          <a:ext cx="76200" cy="889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31750</xdr:colOff>
      <xdr:row>7</xdr:row>
      <xdr:rowOff>819150</xdr:rowOff>
    </xdr:from>
    <xdr:to>
      <xdr:col>0</xdr:col>
      <xdr:colOff>114300</xdr:colOff>
      <xdr:row>7</xdr:row>
      <xdr:rowOff>908050</xdr:rowOff>
    </xdr:to>
    <xdr:pic>
      <xdr:nvPicPr>
        <xdr:cNvPr id="1027" name="CheckBox3">
          <a:extLst>
            <a:ext uri="{FF2B5EF4-FFF2-40B4-BE49-F238E27FC236}">
              <a16:creationId xmlns:a16="http://schemas.microsoft.com/office/drawing/2014/main" id="{00000000-0008-0000-0400-000003040000}"/>
            </a:ext>
          </a:extLst>
        </xdr:cNvPr>
        <xdr:cNvPicPr preferRelativeResize="0">
          <a:picLocks noChangeArrowheads="1" noChangeShapeType="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750" y="2882900"/>
          <a:ext cx="82550" cy="889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19050</xdr:colOff>
      <xdr:row>8</xdr:row>
      <xdr:rowOff>279400</xdr:rowOff>
    </xdr:from>
    <xdr:to>
      <xdr:col>0</xdr:col>
      <xdr:colOff>114300</xdr:colOff>
      <xdr:row>8</xdr:row>
      <xdr:rowOff>381000</xdr:rowOff>
    </xdr:to>
    <xdr:pic>
      <xdr:nvPicPr>
        <xdr:cNvPr id="1028" name="CheckBox4">
          <a:extLst>
            <a:ext uri="{FF2B5EF4-FFF2-40B4-BE49-F238E27FC236}">
              <a16:creationId xmlns:a16="http://schemas.microsoft.com/office/drawing/2014/main" id="{00000000-0008-0000-0400-000004040000}"/>
            </a:ext>
          </a:extLst>
        </xdr:cNvPr>
        <xdr:cNvPicPr preferRelativeResize="0">
          <a:picLocks noChangeArrowheads="1" noChangeShapeType="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050" y="4019550"/>
          <a:ext cx="9525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19050</xdr:colOff>
      <xdr:row>8</xdr:row>
      <xdr:rowOff>495300</xdr:rowOff>
    </xdr:from>
    <xdr:to>
      <xdr:col>0</xdr:col>
      <xdr:colOff>114300</xdr:colOff>
      <xdr:row>8</xdr:row>
      <xdr:rowOff>590550</xdr:rowOff>
    </xdr:to>
    <xdr:pic>
      <xdr:nvPicPr>
        <xdr:cNvPr id="1029" name="CheckBox5">
          <a:extLst>
            <a:ext uri="{FF2B5EF4-FFF2-40B4-BE49-F238E27FC236}">
              <a16:creationId xmlns:a16="http://schemas.microsoft.com/office/drawing/2014/main" id="{00000000-0008-0000-0400-000005040000}"/>
            </a:ext>
          </a:extLst>
        </xdr:cNvPr>
        <xdr:cNvPicPr preferRelativeResize="0">
          <a:picLocks noChangeArrowheads="1" noChangeShapeType="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050" y="4235450"/>
          <a:ext cx="95250" cy="9525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19050</xdr:colOff>
      <xdr:row>8</xdr:row>
      <xdr:rowOff>704850</xdr:rowOff>
    </xdr:from>
    <xdr:to>
      <xdr:col>0</xdr:col>
      <xdr:colOff>114300</xdr:colOff>
      <xdr:row>8</xdr:row>
      <xdr:rowOff>800100</xdr:rowOff>
    </xdr:to>
    <xdr:pic>
      <xdr:nvPicPr>
        <xdr:cNvPr id="1030" name="CheckBox6">
          <a:extLst>
            <a:ext uri="{FF2B5EF4-FFF2-40B4-BE49-F238E27FC236}">
              <a16:creationId xmlns:a16="http://schemas.microsoft.com/office/drawing/2014/main" id="{00000000-0008-0000-0400-000006040000}"/>
            </a:ext>
          </a:extLst>
        </xdr:cNvPr>
        <xdr:cNvPicPr preferRelativeResize="0">
          <a:picLocks noChangeArrowheads="1" noChangeShapeType="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050" y="4445000"/>
          <a:ext cx="95250" cy="9525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19050</xdr:colOff>
      <xdr:row>8</xdr:row>
      <xdr:rowOff>1270000</xdr:rowOff>
    </xdr:from>
    <xdr:to>
      <xdr:col>0</xdr:col>
      <xdr:colOff>114300</xdr:colOff>
      <xdr:row>8</xdr:row>
      <xdr:rowOff>1365250</xdr:rowOff>
    </xdr:to>
    <xdr:pic>
      <xdr:nvPicPr>
        <xdr:cNvPr id="1031" name="CheckBox7">
          <a:extLst>
            <a:ext uri="{FF2B5EF4-FFF2-40B4-BE49-F238E27FC236}">
              <a16:creationId xmlns:a16="http://schemas.microsoft.com/office/drawing/2014/main" id="{00000000-0008-0000-0400-000007040000}"/>
            </a:ext>
          </a:extLst>
        </xdr:cNvPr>
        <xdr:cNvPicPr preferRelativeResize="0">
          <a:picLocks noChangeArrowheads="1" noChangeShapeType="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050" y="5010150"/>
          <a:ext cx="95250" cy="9525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50800</xdr:colOff>
      <xdr:row>4</xdr:row>
      <xdr:rowOff>571500</xdr:rowOff>
    </xdr:from>
    <xdr:to>
      <xdr:col>0</xdr:col>
      <xdr:colOff>165100</xdr:colOff>
      <xdr:row>4</xdr:row>
      <xdr:rowOff>673100</xdr:rowOff>
    </xdr:to>
    <xdr:sp macro="" textlink="">
      <xdr:nvSpPr>
        <xdr:cNvPr id="2" name="CheckBox2" hidden="1">
          <a:extLst>
            <a:ext uri="{63B3BB69-23CF-44E3-9099-C40C66FF867C}">
              <a14:compatExt xmlns:a14="http://schemas.microsoft.com/office/drawing/2010/main" spid="_x0000_s3073"/>
            </a:ext>
            <a:ext uri="{FF2B5EF4-FFF2-40B4-BE49-F238E27FC236}">
              <a16:creationId xmlns:a16="http://schemas.microsoft.com/office/drawing/2014/main" id="{00000000-0008-0000-0800-000002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800100</xdr:rowOff>
    </xdr:from>
    <xdr:to>
      <xdr:col>0</xdr:col>
      <xdr:colOff>165100</xdr:colOff>
      <xdr:row>4</xdr:row>
      <xdr:rowOff>901700</xdr:rowOff>
    </xdr:to>
    <xdr:sp macro="" textlink="">
      <xdr:nvSpPr>
        <xdr:cNvPr id="3" name="CheckBox3" hidden="1">
          <a:extLst>
            <a:ext uri="{63B3BB69-23CF-44E3-9099-C40C66FF867C}">
              <a14:compatExt xmlns:a14="http://schemas.microsoft.com/office/drawing/2010/main" spid="_x0000_s3074"/>
            </a:ext>
            <a:ext uri="{FF2B5EF4-FFF2-40B4-BE49-F238E27FC236}">
              <a16:creationId xmlns:a16="http://schemas.microsoft.com/office/drawing/2014/main" id="{00000000-0008-0000-0800-000003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1041400</xdr:rowOff>
    </xdr:from>
    <xdr:to>
      <xdr:col>0</xdr:col>
      <xdr:colOff>165100</xdr:colOff>
      <xdr:row>4</xdr:row>
      <xdr:rowOff>1143000</xdr:rowOff>
    </xdr:to>
    <xdr:sp macro="" textlink="">
      <xdr:nvSpPr>
        <xdr:cNvPr id="4" name="CheckBox4" hidden="1">
          <a:extLst>
            <a:ext uri="{63B3BB69-23CF-44E3-9099-C40C66FF867C}">
              <a14:compatExt xmlns:a14="http://schemas.microsoft.com/office/drawing/2010/main" spid="_x0000_s3075"/>
            </a:ext>
            <a:ext uri="{FF2B5EF4-FFF2-40B4-BE49-F238E27FC236}">
              <a16:creationId xmlns:a16="http://schemas.microsoft.com/office/drawing/2014/main" id="{00000000-0008-0000-0800-000004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38100</xdr:colOff>
      <xdr:row>4</xdr:row>
      <xdr:rowOff>1276350</xdr:rowOff>
    </xdr:from>
    <xdr:to>
      <xdr:col>0</xdr:col>
      <xdr:colOff>152400</xdr:colOff>
      <xdr:row>4</xdr:row>
      <xdr:rowOff>1377950</xdr:rowOff>
    </xdr:to>
    <xdr:sp macro="" textlink="">
      <xdr:nvSpPr>
        <xdr:cNvPr id="5" name="CheckBox5" hidden="1">
          <a:extLst>
            <a:ext uri="{63B3BB69-23CF-44E3-9099-C40C66FF867C}">
              <a14:compatExt xmlns:a14="http://schemas.microsoft.com/office/drawing/2010/main" spid="_x0000_s3076"/>
            </a:ext>
            <a:ext uri="{FF2B5EF4-FFF2-40B4-BE49-F238E27FC236}">
              <a16:creationId xmlns:a16="http://schemas.microsoft.com/office/drawing/2014/main" id="{00000000-0008-0000-0800-000005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50800</xdr:colOff>
      <xdr:row>4</xdr:row>
      <xdr:rowOff>571500</xdr:rowOff>
    </xdr:from>
    <xdr:to>
      <xdr:col>0</xdr:col>
      <xdr:colOff>165100</xdr:colOff>
      <xdr:row>4</xdr:row>
      <xdr:rowOff>673100</xdr:rowOff>
    </xdr:to>
    <xdr:pic>
      <xdr:nvPicPr>
        <xdr:cNvPr id="3073" name="CheckBox2">
          <a:extLst>
            <a:ext uri="{FF2B5EF4-FFF2-40B4-BE49-F238E27FC236}">
              <a16:creationId xmlns:a16="http://schemas.microsoft.com/office/drawing/2014/main" id="{00000000-0008-0000-0800-0000010C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00" y="25971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4</xdr:row>
      <xdr:rowOff>800100</xdr:rowOff>
    </xdr:from>
    <xdr:to>
      <xdr:col>0</xdr:col>
      <xdr:colOff>165100</xdr:colOff>
      <xdr:row>4</xdr:row>
      <xdr:rowOff>901700</xdr:rowOff>
    </xdr:to>
    <xdr:pic>
      <xdr:nvPicPr>
        <xdr:cNvPr id="3074" name="CheckBox3">
          <a:extLst>
            <a:ext uri="{FF2B5EF4-FFF2-40B4-BE49-F238E27FC236}">
              <a16:creationId xmlns:a16="http://schemas.microsoft.com/office/drawing/2014/main" id="{00000000-0008-0000-0800-0000020C0000}"/>
            </a:ext>
          </a:extLst>
        </xdr:cNvPr>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 y="28257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50800</xdr:colOff>
      <xdr:row>4</xdr:row>
      <xdr:rowOff>1041400</xdr:rowOff>
    </xdr:from>
    <xdr:to>
      <xdr:col>0</xdr:col>
      <xdr:colOff>165100</xdr:colOff>
      <xdr:row>4</xdr:row>
      <xdr:rowOff>1143000</xdr:rowOff>
    </xdr:to>
    <xdr:pic>
      <xdr:nvPicPr>
        <xdr:cNvPr id="3075" name="CheckBox4">
          <a:extLst>
            <a:ext uri="{FF2B5EF4-FFF2-40B4-BE49-F238E27FC236}">
              <a16:creationId xmlns:a16="http://schemas.microsoft.com/office/drawing/2014/main" id="{00000000-0008-0000-0800-0000030C0000}"/>
            </a:ext>
          </a:extLst>
        </xdr:cNvPr>
        <xdr:cNvPicPr preferRelativeResize="0">
          <a:picLocks noChangeArrowheads="1" noChangeShapeType="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800" y="306705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0</xdr:col>
      <xdr:colOff>38100</xdr:colOff>
      <xdr:row>4</xdr:row>
      <xdr:rowOff>1276350</xdr:rowOff>
    </xdr:from>
    <xdr:to>
      <xdr:col>0</xdr:col>
      <xdr:colOff>152400</xdr:colOff>
      <xdr:row>4</xdr:row>
      <xdr:rowOff>1377950</xdr:rowOff>
    </xdr:to>
    <xdr:pic>
      <xdr:nvPicPr>
        <xdr:cNvPr id="3076" name="CheckBox5">
          <a:extLst>
            <a:ext uri="{FF2B5EF4-FFF2-40B4-BE49-F238E27FC236}">
              <a16:creationId xmlns:a16="http://schemas.microsoft.com/office/drawing/2014/main" id="{00000000-0008-0000-0800-0000040C0000}"/>
            </a:ext>
          </a:extLst>
        </xdr:cNvPr>
        <xdr:cNvPicPr preferRelativeResize="0">
          <a:picLocks noChangeArrowheads="1" noChangeShapeType="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100" y="3302000"/>
          <a:ext cx="114300" cy="101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B1:G40"/>
  <sheetViews>
    <sheetView showGridLines="0" zoomScale="50" zoomScaleNormal="50" workbookViewId="0">
      <selection activeCell="C21" sqref="C21"/>
    </sheetView>
  </sheetViews>
  <sheetFormatPr defaultColWidth="12" defaultRowHeight="14.45"/>
  <cols>
    <col min="1" max="1" width="2" style="52" customWidth="1"/>
    <col min="2" max="2" width="3.85546875" style="32" customWidth="1"/>
    <col min="3" max="3" width="59.140625" style="52" customWidth="1"/>
    <col min="4" max="4" width="57.42578125" style="173" customWidth="1"/>
    <col min="5" max="6" width="47.5703125" style="52" customWidth="1"/>
    <col min="7" max="7" width="39.5703125" style="170" customWidth="1"/>
    <col min="8" max="8" width="1.140625" style="52" customWidth="1"/>
    <col min="9" max="256" width="9.85546875" style="52" customWidth="1"/>
    <col min="257" max="16384" width="12" style="52"/>
  </cols>
  <sheetData>
    <row r="1" spans="2:7" s="162" customFormat="1" ht="34.9" customHeight="1">
      <c r="B1" s="161" t="s">
        <v>0</v>
      </c>
      <c r="D1" s="163"/>
      <c r="G1" s="164"/>
    </row>
    <row r="2" spans="2:7" s="198" customFormat="1" ht="19.899999999999999" customHeight="1">
      <c r="B2" s="266"/>
      <c r="C2" s="266"/>
      <c r="D2" s="266"/>
      <c r="E2" s="266"/>
      <c r="F2" s="266"/>
      <c r="G2" s="266"/>
    </row>
    <row r="3" spans="2:7" s="198" customFormat="1" ht="19.899999999999999" customHeight="1" thickBot="1">
      <c r="B3" s="165"/>
      <c r="C3" s="165"/>
      <c r="D3" s="166"/>
      <c r="E3" s="165"/>
      <c r="F3" s="165"/>
      <c r="G3" s="165"/>
    </row>
    <row r="4" spans="2:7" ht="18.600000000000001">
      <c r="C4" s="167" t="s">
        <v>1</v>
      </c>
      <c r="D4" s="168"/>
      <c r="E4" s="169"/>
      <c r="F4" s="183" t="s">
        <v>2</v>
      </c>
      <c r="G4" s="184"/>
    </row>
    <row r="5" spans="2:7" ht="18.95" thickBot="1">
      <c r="B5" s="52"/>
      <c r="C5" s="171" t="s">
        <v>3</v>
      </c>
      <c r="D5" s="172"/>
      <c r="E5" s="51"/>
      <c r="F5" s="179" t="s">
        <v>4</v>
      </c>
      <c r="G5" s="180"/>
    </row>
    <row r="6" spans="2:7" ht="24" customHeight="1" thickBot="1">
      <c r="C6" s="22"/>
      <c r="F6" s="179" t="s">
        <v>5</v>
      </c>
      <c r="G6" s="188"/>
    </row>
    <row r="7" spans="2:7" ht="18.600000000000001">
      <c r="C7" s="174" t="s">
        <v>6</v>
      </c>
      <c r="D7" s="175"/>
      <c r="E7" s="176"/>
      <c r="F7" s="179" t="s">
        <v>7</v>
      </c>
      <c r="G7" s="188"/>
    </row>
    <row r="8" spans="2:7" ht="37.5" thickBot="1">
      <c r="C8" s="177" t="s">
        <v>8</v>
      </c>
      <c r="D8" s="265"/>
      <c r="E8" s="176"/>
      <c r="F8" s="190" t="s">
        <v>9</v>
      </c>
      <c r="G8" s="181"/>
    </row>
    <row r="9" spans="2:7" ht="33.75" customHeight="1" thickBot="1">
      <c r="C9" s="177" t="s">
        <v>10</v>
      </c>
      <c r="D9" s="178"/>
      <c r="E9" s="176"/>
      <c r="F9" s="23"/>
      <c r="G9" s="23"/>
    </row>
    <row r="10" spans="2:7" ht="18.600000000000001">
      <c r="C10" s="185" t="s">
        <v>11</v>
      </c>
      <c r="D10" s="191"/>
      <c r="E10" s="176"/>
      <c r="F10" s="183" t="s">
        <v>12</v>
      </c>
      <c r="G10" s="184"/>
    </row>
    <row r="11" spans="2:7" ht="20.100000000000001">
      <c r="B11" s="182"/>
      <c r="C11" s="192" t="s">
        <v>13</v>
      </c>
      <c r="D11" s="189"/>
      <c r="F11" s="179" t="s">
        <v>4</v>
      </c>
      <c r="G11" s="180"/>
    </row>
    <row r="12" spans="2:7" ht="20.100000000000001">
      <c r="B12" s="182"/>
      <c r="C12" s="192" t="s">
        <v>14</v>
      </c>
      <c r="D12" s="189"/>
      <c r="E12" s="186"/>
      <c r="F12" s="179" t="s">
        <v>5</v>
      </c>
      <c r="G12" s="188"/>
    </row>
    <row r="13" spans="2:7" ht="18.95" thickBot="1">
      <c r="C13" s="193" t="s">
        <v>15</v>
      </c>
      <c r="D13" s="194"/>
      <c r="E13" s="187"/>
      <c r="F13" s="179" t="s">
        <v>7</v>
      </c>
      <c r="G13" s="188"/>
    </row>
    <row r="14" spans="2:7" s="23" customFormat="1" ht="20.45" customHeight="1" thickBot="1">
      <c r="B14" s="182"/>
      <c r="C14" s="22"/>
      <c r="D14" s="173"/>
      <c r="E14" s="187"/>
      <c r="F14" s="190" t="s">
        <v>9</v>
      </c>
      <c r="G14" s="181"/>
    </row>
    <row r="15" spans="2:7" s="23" customFormat="1" ht="20.45" thickBot="1">
      <c r="B15" s="182"/>
      <c r="C15" s="267" t="s">
        <v>16</v>
      </c>
      <c r="D15" s="268"/>
      <c r="E15" s="29"/>
      <c r="F15" s="52"/>
      <c r="G15" s="170"/>
    </row>
    <row r="16" spans="2:7" s="23" customFormat="1" ht="20.100000000000001">
      <c r="B16" s="182"/>
      <c r="C16" s="179" t="s">
        <v>4</v>
      </c>
      <c r="D16" s="195"/>
      <c r="E16" s="29"/>
      <c r="F16" s="183" t="s">
        <v>17</v>
      </c>
      <c r="G16" s="184"/>
    </row>
    <row r="17" spans="2:7" s="23" customFormat="1" ht="20.100000000000001">
      <c r="B17" s="182"/>
      <c r="C17" s="179" t="s">
        <v>18</v>
      </c>
      <c r="D17" s="195"/>
      <c r="E17" s="29"/>
      <c r="F17" s="179" t="s">
        <v>4</v>
      </c>
      <c r="G17" s="180"/>
    </row>
    <row r="18" spans="2:7" s="23" customFormat="1" ht="20.100000000000001">
      <c r="B18" s="182"/>
      <c r="C18" s="179" t="s">
        <v>19</v>
      </c>
      <c r="D18" s="196"/>
      <c r="E18" s="29"/>
      <c r="F18" s="179" t="s">
        <v>5</v>
      </c>
      <c r="G18" s="188"/>
    </row>
    <row r="19" spans="2:7" s="23" customFormat="1" ht="20.45" thickBot="1">
      <c r="B19" s="182"/>
      <c r="C19" s="190" t="s">
        <v>20</v>
      </c>
      <c r="D19" s="197"/>
      <c r="F19" s="179" t="s">
        <v>7</v>
      </c>
      <c r="G19" s="188"/>
    </row>
    <row r="20" spans="2:7" s="23" customFormat="1" ht="20.45" thickBot="1">
      <c r="B20" s="182"/>
      <c r="C20" s="22"/>
      <c r="D20" s="173"/>
      <c r="E20" s="29"/>
      <c r="F20" s="190" t="s">
        <v>9</v>
      </c>
      <c r="G20" s="181"/>
    </row>
    <row r="21" spans="2:7" s="23" customFormat="1" ht="37.5" customHeight="1">
      <c r="B21" s="182"/>
      <c r="C21" s="52"/>
      <c r="D21" s="173"/>
      <c r="E21" s="29"/>
    </row>
    <row r="22" spans="2:7" ht="37.5" customHeight="1" thickBot="1">
      <c r="C22" s="176" t="s">
        <v>21</v>
      </c>
      <c r="E22" s="55"/>
    </row>
    <row r="23" spans="2:7" ht="37.5" customHeight="1">
      <c r="C23" s="200"/>
      <c r="D23" s="201"/>
      <c r="E23" s="201"/>
      <c r="F23" s="201"/>
      <c r="G23" s="202"/>
    </row>
    <row r="24" spans="2:7" ht="37.5" customHeight="1">
      <c r="C24" s="203"/>
      <c r="D24" s="199"/>
      <c r="E24" s="199"/>
      <c r="F24" s="199"/>
      <c r="G24" s="204"/>
    </row>
    <row r="25" spans="2:7">
      <c r="C25" s="203"/>
      <c r="D25" s="199"/>
      <c r="E25" s="199"/>
      <c r="F25" s="199"/>
      <c r="G25" s="204"/>
    </row>
    <row r="26" spans="2:7" ht="57" customHeight="1">
      <c r="C26" s="203"/>
      <c r="D26" s="199"/>
      <c r="E26" s="199"/>
      <c r="F26" s="199"/>
      <c r="G26" s="204"/>
    </row>
    <row r="27" spans="2:7">
      <c r="C27" s="203"/>
      <c r="D27" s="199"/>
      <c r="E27" s="199"/>
      <c r="F27" s="199"/>
      <c r="G27" s="204"/>
    </row>
    <row r="28" spans="2:7" ht="6" customHeight="1">
      <c r="C28" s="203"/>
      <c r="D28" s="199"/>
      <c r="E28" s="199"/>
      <c r="F28" s="199"/>
      <c r="G28" s="204"/>
    </row>
    <row r="29" spans="2:7">
      <c r="C29" s="203"/>
      <c r="D29" s="199"/>
      <c r="E29" s="199"/>
      <c r="F29" s="199"/>
      <c r="G29" s="204"/>
    </row>
    <row r="30" spans="2:7" ht="33" customHeight="1">
      <c r="B30" s="52"/>
      <c r="C30" s="203"/>
      <c r="D30" s="199"/>
      <c r="E30" s="199"/>
      <c r="F30" s="199"/>
      <c r="G30" s="204"/>
    </row>
    <row r="31" spans="2:7" ht="36" customHeight="1">
      <c r="B31" s="52"/>
      <c r="C31" s="203"/>
      <c r="D31" s="199"/>
      <c r="E31" s="199"/>
      <c r="F31" s="199"/>
      <c r="G31" s="204"/>
    </row>
    <row r="32" spans="2:7" s="23" customFormat="1" ht="20.45" thickBot="1">
      <c r="B32" s="182"/>
      <c r="C32" s="205"/>
      <c r="D32" s="206"/>
      <c r="E32" s="206"/>
      <c r="F32" s="206"/>
      <c r="G32" s="207"/>
    </row>
    <row r="34" spans="2:7" ht="7.15" customHeight="1"/>
    <row r="35" spans="2:7" s="76" customFormat="1">
      <c r="B35" s="86"/>
      <c r="C35" s="52"/>
      <c r="D35" s="173"/>
      <c r="E35" s="187"/>
    </row>
    <row r="36" spans="2:7" s="76" customFormat="1">
      <c r="B36" s="86"/>
      <c r="C36" s="52"/>
      <c r="D36" s="173"/>
      <c r="E36" s="187"/>
      <c r="F36" s="52"/>
      <c r="G36" s="170"/>
    </row>
    <row r="37" spans="2:7" ht="30.75" customHeight="1">
      <c r="E37" s="187"/>
    </row>
    <row r="40" spans="2:7" ht="34.5" customHeight="1">
      <c r="E40" s="187"/>
    </row>
  </sheetData>
  <mergeCells count="2">
    <mergeCell ref="B2:G2"/>
    <mergeCell ref="C15:D15"/>
  </mergeCells>
  <dataValidations count="1">
    <dataValidation operator="greaterThan" showInputMessage="1" showErrorMessage="1" sqref="D4" xr:uid="{00000000-0002-0000-0000-000000000000}"/>
  </dataValidations>
  <printOptions horizontalCentered="1"/>
  <pageMargins left="0.7" right="0.7" top="0.75" bottom="0.75" header="0.3" footer="0.3"/>
  <pageSetup paperSize="9" scale="51" fitToHeight="0" orientation="landscape" r:id="rId1"/>
  <headerFooter>
    <oddHeader xml:space="preserve">&amp;L&amp;G
SCALE UP CERVICAL CANCER ELIMINATION WITH SECONDARY PREVENTION STRATEGY (SUCCESS) </oddHeader>
    <oddFooter>&amp;L&amp;K492D79&amp;F / &amp;K01+000&amp;A
&amp;KE6E6E6Tous droits réservés. 2019 © Expertise France&amp;R&amp;KE6E6E6
https://toolkit-chargevirale-oppera.solthis.org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E13"/>
  <sheetViews>
    <sheetView view="pageBreakPreview" zoomScale="112" zoomScaleNormal="160" zoomScaleSheetLayoutView="112" workbookViewId="0">
      <selection activeCell="A15" sqref="A15"/>
    </sheetView>
  </sheetViews>
  <sheetFormatPr defaultColWidth="11.5703125" defaultRowHeight="14.45"/>
  <cols>
    <col min="1" max="1" width="59.85546875" customWidth="1"/>
    <col min="2" max="2" width="8.140625" style="21" customWidth="1"/>
    <col min="3" max="3" width="34.42578125" customWidth="1"/>
    <col min="4" max="256" width="9.85546875" customWidth="1"/>
  </cols>
  <sheetData>
    <row r="1" spans="1:5">
      <c r="A1" s="269" t="s">
        <v>22</v>
      </c>
      <c r="B1" s="270"/>
      <c r="C1" s="271"/>
    </row>
    <row r="2" spans="1:5" ht="62.1" customHeight="1" thickBot="1">
      <c r="A2" s="272" t="s">
        <v>23</v>
      </c>
      <c r="B2" s="273"/>
      <c r="C2" s="274"/>
    </row>
    <row r="3" spans="1:5">
      <c r="A3" s="1"/>
      <c r="B3" s="2" t="s">
        <v>24</v>
      </c>
      <c r="C3" s="3"/>
    </row>
    <row r="4" spans="1:5" ht="15" thickBot="1">
      <c r="A4" s="4" t="s">
        <v>25</v>
      </c>
      <c r="B4" s="5" t="s">
        <v>26</v>
      </c>
      <c r="C4" s="6" t="s">
        <v>21</v>
      </c>
    </row>
    <row r="5" spans="1:5" ht="44.45" customHeight="1" thickBot="1">
      <c r="A5" s="7" t="s">
        <v>27</v>
      </c>
      <c r="B5" s="8"/>
      <c r="C5" s="9"/>
      <c r="D5" s="10"/>
    </row>
    <row r="6" spans="1:5" ht="32.1" customHeight="1" thickBot="1">
      <c r="A6" s="11" t="s">
        <v>28</v>
      </c>
      <c r="B6" s="12"/>
      <c r="C6" s="13"/>
      <c r="D6" s="10"/>
    </row>
    <row r="7" spans="1:5" ht="21.6" customHeight="1" thickBot="1">
      <c r="A7" s="7" t="s">
        <v>29</v>
      </c>
      <c r="B7" s="8"/>
      <c r="C7" s="9"/>
      <c r="D7" s="14"/>
    </row>
    <row r="8" spans="1:5" ht="32.1" customHeight="1" thickBot="1">
      <c r="A8" s="11" t="s">
        <v>30</v>
      </c>
      <c r="B8" s="12"/>
      <c r="C8" s="13"/>
      <c r="D8" s="10"/>
    </row>
    <row r="9" spans="1:5" ht="15" thickBot="1">
      <c r="A9" s="7" t="s">
        <v>31</v>
      </c>
      <c r="B9" s="8"/>
      <c r="C9" s="9"/>
      <c r="D9" s="14"/>
    </row>
    <row r="10" spans="1:5" ht="27" customHeight="1" thickBot="1">
      <c r="A10" s="11" t="s">
        <v>32</v>
      </c>
      <c r="B10" s="12"/>
      <c r="C10" s="13"/>
      <c r="D10" s="15"/>
      <c r="E10" s="10"/>
    </row>
    <row r="11" spans="1:5" ht="15" thickBot="1">
      <c r="A11" s="11" t="s">
        <v>33</v>
      </c>
      <c r="B11" s="12"/>
      <c r="C11" s="13"/>
      <c r="D11" s="16"/>
      <c r="E11" s="10"/>
    </row>
    <row r="12" spans="1:5">
      <c r="A12" s="17" t="s">
        <v>34</v>
      </c>
      <c r="B12" s="18" t="e">
        <f>AVERAGE(B5:B11)</f>
        <v>#DIV/0!</v>
      </c>
      <c r="C12" s="275"/>
    </row>
    <row r="13" spans="1:5" ht="15" thickBot="1">
      <c r="A13" s="19" t="s">
        <v>35</v>
      </c>
      <c r="B13" s="20"/>
      <c r="C13" s="276"/>
    </row>
  </sheetData>
  <mergeCells count="3">
    <mergeCell ref="A1:C1"/>
    <mergeCell ref="A2:C2"/>
    <mergeCell ref="C12:C13"/>
  </mergeCells>
  <dataValidations count="1">
    <dataValidation type="list" allowBlank="1" showInputMessage="1" showErrorMessage="1" sqref="B5:B11" xr:uid="{00000000-0002-0000-0100-000000000000}">
      <formula1>"0,1,2"</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K138"/>
  <sheetViews>
    <sheetView view="pageBreakPreview" topLeftCell="A40" zoomScale="90" zoomScaleNormal="110" zoomScaleSheetLayoutView="90" workbookViewId="0">
      <selection activeCell="C12" sqref="C12"/>
    </sheetView>
  </sheetViews>
  <sheetFormatPr defaultColWidth="12" defaultRowHeight="14.45"/>
  <cols>
    <col min="1" max="1" width="2" style="55" customWidth="1"/>
    <col min="2" max="2" width="3.85546875" style="52" customWidth="1"/>
    <col min="3" max="3" width="88.42578125" style="87" customWidth="1"/>
    <col min="4" max="4" width="12.7109375" style="88" customWidth="1"/>
    <col min="5" max="5" width="10.140625" style="88" customWidth="1"/>
    <col min="6" max="6" width="65.42578125" style="55" customWidth="1"/>
    <col min="7" max="7" width="1.140625" style="55" customWidth="1"/>
    <col min="8" max="256" width="9.85546875" style="55" customWidth="1"/>
    <col min="257" max="16384" width="12" style="55"/>
  </cols>
  <sheetData>
    <row r="1" spans="1:6" s="22" customFormat="1" ht="30.6" customHeight="1">
      <c r="A1" s="277" t="s">
        <v>36</v>
      </c>
      <c r="B1" s="278"/>
      <c r="C1" s="278"/>
      <c r="D1" s="278"/>
      <c r="E1" s="278"/>
      <c r="F1" s="278"/>
    </row>
    <row r="2" spans="1:6" s="22" customFormat="1" ht="46.5" customHeight="1" thickBot="1">
      <c r="A2" s="279" t="s">
        <v>37</v>
      </c>
      <c r="B2" s="280"/>
      <c r="C2" s="280"/>
      <c r="D2" s="280"/>
      <c r="E2" s="280"/>
      <c r="F2" s="280"/>
    </row>
    <row r="3" spans="1:6" s="23" customFormat="1" ht="31.5" thickBot="1">
      <c r="A3" s="22"/>
      <c r="B3" s="22"/>
      <c r="C3" s="208"/>
      <c r="D3" s="257" t="s">
        <v>38</v>
      </c>
      <c r="E3" s="257" t="s">
        <v>39</v>
      </c>
      <c r="F3" s="22"/>
    </row>
    <row r="4" spans="1:6" s="25" customFormat="1" ht="15.95" thickBot="1">
      <c r="A4" s="24"/>
      <c r="B4" s="24"/>
      <c r="C4" s="256" t="s">
        <v>40</v>
      </c>
      <c r="D4" s="257"/>
      <c r="E4" s="257">
        <f>IF(COUNT(E5:E18)=0,"",AVERAGE(E5:E18))</f>
        <v>0</v>
      </c>
      <c r="F4" s="256" t="s">
        <v>21</v>
      </c>
    </row>
    <row r="5" spans="1:6" s="25" customFormat="1" ht="30" customHeight="1">
      <c r="A5" s="23"/>
      <c r="B5" s="209"/>
      <c r="C5" s="34" t="s">
        <v>41</v>
      </c>
      <c r="D5" s="210"/>
      <c r="E5" s="211">
        <f>IF(D5="Oui",2,IF(D5="Partiellement",1,IF(D5="N/A","",0)))</f>
        <v>0</v>
      </c>
      <c r="F5" s="26"/>
    </row>
    <row r="6" spans="1:6" s="23" customFormat="1" ht="30" customHeight="1">
      <c r="A6" s="25"/>
      <c r="B6" s="25"/>
      <c r="C6" s="34" t="s">
        <v>42</v>
      </c>
      <c r="D6" s="210"/>
      <c r="E6" s="212">
        <f t="shared" ref="E6:E18" si="0">IF(D6="Oui",2,IF(D6="Partiellement",1,IF(D6="N/A","",0)))</f>
        <v>0</v>
      </c>
      <c r="F6" s="27"/>
    </row>
    <row r="7" spans="1:6" s="23" customFormat="1" ht="30" customHeight="1">
      <c r="B7" s="28"/>
      <c r="C7" s="34" t="s">
        <v>43</v>
      </c>
      <c r="D7" s="210"/>
      <c r="E7" s="212">
        <f t="shared" si="0"/>
        <v>0</v>
      </c>
      <c r="F7" s="26"/>
    </row>
    <row r="8" spans="1:6" s="23" customFormat="1" ht="30" customHeight="1">
      <c r="B8" s="28"/>
      <c r="C8" s="34" t="s">
        <v>44</v>
      </c>
      <c r="D8" s="210"/>
      <c r="E8" s="212">
        <f t="shared" si="0"/>
        <v>0</v>
      </c>
      <c r="F8" s="26"/>
    </row>
    <row r="9" spans="1:6" s="23" customFormat="1" ht="30" customHeight="1">
      <c r="A9" s="25"/>
      <c r="B9" s="25"/>
      <c r="C9" s="35" t="s">
        <v>45</v>
      </c>
      <c r="D9" s="210"/>
      <c r="E9" s="212">
        <f t="shared" si="0"/>
        <v>0</v>
      </c>
      <c r="F9" s="27"/>
    </row>
    <row r="10" spans="1:6" s="23" customFormat="1" ht="30" customHeight="1">
      <c r="B10" s="28"/>
      <c r="C10" s="34" t="s">
        <v>46</v>
      </c>
      <c r="D10" s="210"/>
      <c r="E10" s="212">
        <f t="shared" si="0"/>
        <v>0</v>
      </c>
      <c r="F10" s="26"/>
    </row>
    <row r="11" spans="1:6" s="23" customFormat="1" ht="30" customHeight="1">
      <c r="B11" s="28"/>
      <c r="C11" s="34" t="s">
        <v>47</v>
      </c>
      <c r="D11" s="210"/>
      <c r="E11" s="212">
        <f t="shared" si="0"/>
        <v>0</v>
      </c>
      <c r="F11" s="26"/>
    </row>
    <row r="12" spans="1:6" s="23" customFormat="1" ht="30" customHeight="1">
      <c r="B12" s="28"/>
      <c r="C12" s="34" t="s">
        <v>48</v>
      </c>
      <c r="D12" s="210"/>
      <c r="E12" s="212">
        <f t="shared" si="0"/>
        <v>0</v>
      </c>
      <c r="F12" s="26"/>
    </row>
    <row r="13" spans="1:6" s="29" customFormat="1" ht="30" customHeight="1">
      <c r="A13" s="23"/>
      <c r="B13" s="209"/>
      <c r="C13" s="34" t="s">
        <v>49</v>
      </c>
      <c r="D13" s="210"/>
      <c r="E13" s="212">
        <f t="shared" si="0"/>
        <v>0</v>
      </c>
      <c r="F13" s="26"/>
    </row>
    <row r="14" spans="1:6" s="29" customFormat="1" ht="30" customHeight="1">
      <c r="A14" s="23"/>
      <c r="B14" s="209"/>
      <c r="C14" s="213" t="s">
        <v>50</v>
      </c>
      <c r="D14" s="214"/>
      <c r="E14" s="212">
        <f t="shared" si="0"/>
        <v>0</v>
      </c>
      <c r="F14" s="30"/>
    </row>
    <row r="15" spans="1:6" s="29" customFormat="1" ht="30" customHeight="1">
      <c r="A15" s="23"/>
      <c r="B15" s="209"/>
      <c r="C15" s="213" t="s">
        <v>51</v>
      </c>
      <c r="D15" s="214"/>
      <c r="E15" s="212">
        <f t="shared" si="0"/>
        <v>0</v>
      </c>
      <c r="F15" s="30"/>
    </row>
    <row r="16" spans="1:6" s="29" customFormat="1" ht="30" customHeight="1">
      <c r="A16" s="23"/>
      <c r="B16" s="209"/>
      <c r="C16" s="213" t="s">
        <v>52</v>
      </c>
      <c r="D16" s="214"/>
      <c r="E16" s="212">
        <f t="shared" si="0"/>
        <v>0</v>
      </c>
      <c r="F16" s="30"/>
    </row>
    <row r="17" spans="1:6" s="29" customFormat="1" ht="30" customHeight="1">
      <c r="A17" s="23"/>
      <c r="B17" s="209"/>
      <c r="C17" s="213" t="s">
        <v>53</v>
      </c>
      <c r="D17" s="214"/>
      <c r="E17" s="212">
        <f t="shared" si="0"/>
        <v>0</v>
      </c>
      <c r="F17" s="30"/>
    </row>
    <row r="18" spans="1:6" s="24" customFormat="1" ht="30" customHeight="1" thickBot="1">
      <c r="A18" s="23"/>
      <c r="B18" s="209"/>
      <c r="C18" s="36" t="s">
        <v>54</v>
      </c>
      <c r="D18" s="215"/>
      <c r="E18" s="216">
        <f t="shared" si="0"/>
        <v>0</v>
      </c>
      <c r="F18" s="31"/>
    </row>
    <row r="19" spans="1:6" s="23" customFormat="1" ht="15.95" thickBot="1">
      <c r="A19" s="29"/>
      <c r="B19" s="24"/>
      <c r="C19" s="32"/>
      <c r="D19" s="33"/>
      <c r="E19" s="33"/>
    </row>
    <row r="20" spans="1:6" s="25" customFormat="1" ht="15.95" thickBot="1">
      <c r="A20" s="24"/>
      <c r="B20" s="24"/>
      <c r="C20" s="259" t="s">
        <v>55</v>
      </c>
      <c r="D20" s="248"/>
      <c r="E20" s="248">
        <f>IF(COUNT(E21:E27)=0,"",AVERAGE(E21:E27))</f>
        <v>0</v>
      </c>
      <c r="F20" s="260" t="s">
        <v>21</v>
      </c>
    </row>
    <row r="21" spans="1:6" s="25" customFormat="1">
      <c r="A21" s="23"/>
      <c r="B21" s="209"/>
      <c r="C21" s="35" t="s">
        <v>56</v>
      </c>
      <c r="D21" s="258"/>
      <c r="E21" s="217">
        <f t="shared" ref="E21:E27" si="1">IF(D21="Oui",2,IF(D21="Partiellement",1,IF(D21="N/A","",0)))</f>
        <v>0</v>
      </c>
      <c r="F21" s="37"/>
    </row>
    <row r="22" spans="1:6" s="23" customFormat="1" ht="29.1">
      <c r="A22" s="25"/>
      <c r="B22" s="25"/>
      <c r="C22" s="35" t="s">
        <v>57</v>
      </c>
      <c r="D22" s="210"/>
      <c r="E22" s="212">
        <f t="shared" si="1"/>
        <v>0</v>
      </c>
      <c r="F22" s="27"/>
    </row>
    <row r="23" spans="1:6" s="23" customFormat="1">
      <c r="A23" s="25"/>
      <c r="B23" s="25"/>
      <c r="C23" s="35" t="s">
        <v>58</v>
      </c>
      <c r="D23" s="210"/>
      <c r="E23" s="212">
        <f t="shared" si="1"/>
        <v>0</v>
      </c>
      <c r="F23" s="27"/>
    </row>
    <row r="24" spans="1:6" s="23" customFormat="1">
      <c r="B24" s="28"/>
      <c r="C24" s="34" t="s">
        <v>59</v>
      </c>
      <c r="D24" s="210"/>
      <c r="E24" s="212">
        <f t="shared" si="1"/>
        <v>0</v>
      </c>
      <c r="F24" s="26"/>
    </row>
    <row r="25" spans="1:6" s="29" customFormat="1" ht="29.1">
      <c r="A25" s="23"/>
      <c r="B25" s="209"/>
      <c r="C25" s="34" t="s">
        <v>60</v>
      </c>
      <c r="D25" s="210"/>
      <c r="E25" s="212">
        <f t="shared" si="1"/>
        <v>0</v>
      </c>
      <c r="F25" s="26"/>
    </row>
    <row r="26" spans="1:6" s="29" customFormat="1" ht="29.1">
      <c r="A26" s="23"/>
      <c r="B26" s="209"/>
      <c r="C26" s="35" t="s">
        <v>61</v>
      </c>
      <c r="D26" s="210"/>
      <c r="E26" s="212">
        <f t="shared" si="1"/>
        <v>0</v>
      </c>
      <c r="F26" s="30"/>
    </row>
    <row r="27" spans="1:6" s="24" customFormat="1" ht="21.75" customHeight="1" thickBot="1">
      <c r="A27" s="23"/>
      <c r="B27" s="209"/>
      <c r="C27" s="36" t="s">
        <v>62</v>
      </c>
      <c r="D27" s="215"/>
      <c r="E27" s="216">
        <f t="shared" si="1"/>
        <v>0</v>
      </c>
      <c r="F27" s="31"/>
    </row>
    <row r="28" spans="1:6" s="23" customFormat="1" ht="15.95" thickBot="1">
      <c r="A28" s="29"/>
      <c r="B28" s="24"/>
      <c r="C28" s="32"/>
      <c r="D28" s="33"/>
      <c r="E28" s="33"/>
    </row>
    <row r="29" spans="1:6" s="23" customFormat="1" ht="15.95" thickBot="1">
      <c r="A29" s="24"/>
      <c r="B29" s="24"/>
      <c r="C29" s="259" t="s">
        <v>63</v>
      </c>
      <c r="D29" s="248"/>
      <c r="E29" s="248">
        <f>IF(COUNT(E30:E32)=0,"",AVERAGE(E30:E32))</f>
        <v>0</v>
      </c>
      <c r="F29" s="260" t="s">
        <v>21</v>
      </c>
    </row>
    <row r="30" spans="1:6" s="23" customFormat="1" ht="29.1">
      <c r="C30" s="35" t="s">
        <v>64</v>
      </c>
      <c r="D30" s="258"/>
      <c r="E30" s="217">
        <f t="shared" ref="E30:E32" si="2">IF(D30="Oui",2,IF(D30="Partiellement",1,IF(D30="N/A","",0)))</f>
        <v>0</v>
      </c>
      <c r="F30" s="37"/>
    </row>
    <row r="31" spans="1:6" s="23" customFormat="1" ht="29.45" thickBot="1">
      <c r="C31" s="34" t="s">
        <v>65</v>
      </c>
      <c r="D31" s="215"/>
      <c r="E31" s="216">
        <f t="shared" si="2"/>
        <v>0</v>
      </c>
      <c r="F31" s="31"/>
    </row>
    <row r="32" spans="1:6" s="29" customFormat="1" ht="44.1" thickBot="1">
      <c r="A32" s="23"/>
      <c r="B32" s="23"/>
      <c r="C32" s="36" t="s">
        <v>66</v>
      </c>
      <c r="D32" s="215"/>
      <c r="E32" s="216">
        <f t="shared" si="2"/>
        <v>0</v>
      </c>
      <c r="F32" s="31"/>
    </row>
    <row r="33" spans="1:11" s="23" customFormat="1" ht="15.95" thickBot="1">
      <c r="A33" s="29"/>
      <c r="B33" s="24"/>
      <c r="C33" s="32"/>
      <c r="D33" s="33"/>
      <c r="E33" s="33"/>
    </row>
    <row r="34" spans="1:11" s="23" customFormat="1" ht="15.95" thickBot="1">
      <c r="A34" s="24"/>
      <c r="B34" s="24"/>
      <c r="C34" s="259" t="s">
        <v>67</v>
      </c>
      <c r="D34" s="248"/>
      <c r="E34" s="248">
        <f>IF(COUNT(E35:E37)=0,"",AVERAGE(E35:E37))</f>
        <v>0</v>
      </c>
      <c r="F34" s="260" t="s">
        <v>21</v>
      </c>
    </row>
    <row r="35" spans="1:11" s="23" customFormat="1">
      <c r="C35" s="35" t="s">
        <v>68</v>
      </c>
      <c r="D35" s="258"/>
      <c r="E35" s="217">
        <f t="shared" ref="E35:E37" si="3">IF(D35="Oui",2,IF(D35="Partiellement",1,IF(D35="N/A","",0)))</f>
        <v>0</v>
      </c>
      <c r="F35" s="37"/>
    </row>
    <row r="36" spans="1:11" s="29" customFormat="1" ht="29.1">
      <c r="A36" s="23"/>
      <c r="B36" s="23"/>
      <c r="C36" s="34" t="s">
        <v>69</v>
      </c>
      <c r="D36" s="210"/>
      <c r="E36" s="212">
        <f t="shared" si="3"/>
        <v>0</v>
      </c>
      <c r="F36" s="26"/>
    </row>
    <row r="37" spans="1:11" s="24" customFormat="1" ht="29.45" thickBot="1">
      <c r="A37" s="23"/>
      <c r="B37" s="23"/>
      <c r="C37" s="36" t="s">
        <v>60</v>
      </c>
      <c r="D37" s="215"/>
      <c r="E37" s="216">
        <f t="shared" si="3"/>
        <v>0</v>
      </c>
      <c r="F37" s="31"/>
    </row>
    <row r="38" spans="1:11" s="23" customFormat="1" ht="13.5" customHeight="1" thickBot="1">
      <c r="A38" s="29"/>
      <c r="B38" s="24"/>
      <c r="C38" s="32"/>
      <c r="D38" s="33"/>
      <c r="E38" s="33"/>
      <c r="F38" s="38"/>
    </row>
    <row r="39" spans="1:11" s="23" customFormat="1" ht="30" customHeight="1" thickBot="1">
      <c r="A39" s="24"/>
      <c r="B39" s="24"/>
      <c r="C39" s="259" t="s">
        <v>70</v>
      </c>
      <c r="D39" s="248"/>
      <c r="E39" s="248">
        <f>IF(COUNT(E40:E53)=0,"",AVERAGE(E40:E53))</f>
        <v>0</v>
      </c>
      <c r="F39" s="260" t="s">
        <v>21</v>
      </c>
    </row>
    <row r="40" spans="1:11" s="23" customFormat="1" ht="29.1">
      <c r="C40" s="35" t="s">
        <v>71</v>
      </c>
      <c r="D40" s="258"/>
      <c r="E40" s="217">
        <f t="shared" ref="E40:E53" si="4">IF(D40="Oui",2,IF(D40="Partiellement",1,IF(D40="N/A","",0)))</f>
        <v>0</v>
      </c>
      <c r="F40" s="39"/>
      <c r="K40" s="23" t="s">
        <v>72</v>
      </c>
    </row>
    <row r="41" spans="1:11" s="23" customFormat="1">
      <c r="C41" s="35" t="s">
        <v>73</v>
      </c>
      <c r="D41" s="210"/>
      <c r="E41" s="217">
        <f t="shared" si="4"/>
        <v>0</v>
      </c>
      <c r="F41" s="39"/>
    </row>
    <row r="42" spans="1:11" s="23" customFormat="1">
      <c r="C42" s="34" t="s">
        <v>74</v>
      </c>
      <c r="D42" s="210"/>
      <c r="E42" s="40">
        <f t="shared" si="4"/>
        <v>0</v>
      </c>
      <c r="F42" s="41"/>
    </row>
    <row r="43" spans="1:11" s="23" customFormat="1">
      <c r="C43" s="42" t="s">
        <v>75</v>
      </c>
      <c r="D43" s="210"/>
      <c r="E43" s="218">
        <f t="shared" si="4"/>
        <v>0</v>
      </c>
      <c r="F43" s="43"/>
    </row>
    <row r="44" spans="1:11" s="23" customFormat="1">
      <c r="C44" s="42" t="s">
        <v>76</v>
      </c>
      <c r="D44" s="210"/>
      <c r="E44" s="212">
        <f t="shared" si="4"/>
        <v>0</v>
      </c>
      <c r="F44" s="44"/>
    </row>
    <row r="45" spans="1:11" s="23" customFormat="1">
      <c r="C45" s="42" t="s">
        <v>77</v>
      </c>
      <c r="D45" s="210"/>
      <c r="E45" s="212">
        <f t="shared" si="4"/>
        <v>0</v>
      </c>
      <c r="F45" s="44"/>
    </row>
    <row r="46" spans="1:11" s="23" customFormat="1">
      <c r="C46" s="42" t="s">
        <v>78</v>
      </c>
      <c r="D46" s="210"/>
      <c r="E46" s="212">
        <f t="shared" si="4"/>
        <v>0</v>
      </c>
      <c r="F46" s="44"/>
    </row>
    <row r="47" spans="1:11" s="23" customFormat="1">
      <c r="C47" s="42" t="s">
        <v>79</v>
      </c>
      <c r="D47" s="210"/>
      <c r="E47" s="212">
        <f t="shared" si="4"/>
        <v>0</v>
      </c>
      <c r="F47" s="44"/>
    </row>
    <row r="48" spans="1:11" s="23" customFormat="1">
      <c r="C48" s="42" t="s">
        <v>80</v>
      </c>
      <c r="D48" s="210"/>
      <c r="E48" s="212">
        <f t="shared" si="4"/>
        <v>0</v>
      </c>
      <c r="F48" s="44"/>
    </row>
    <row r="49" spans="1:6" s="23" customFormat="1">
      <c r="C49" s="42" t="s">
        <v>81</v>
      </c>
      <c r="D49" s="210"/>
      <c r="E49" s="212">
        <f t="shared" si="4"/>
        <v>0</v>
      </c>
      <c r="F49" s="44"/>
    </row>
    <row r="50" spans="1:6" s="23" customFormat="1" ht="20.25" customHeight="1">
      <c r="C50" s="42" t="s">
        <v>82</v>
      </c>
      <c r="D50" s="210"/>
      <c r="E50" s="212">
        <f t="shared" si="4"/>
        <v>0</v>
      </c>
      <c r="F50" s="44"/>
    </row>
    <row r="51" spans="1:6" s="23" customFormat="1" ht="29.1">
      <c r="C51" s="34" t="s">
        <v>83</v>
      </c>
      <c r="D51" s="210"/>
      <c r="E51" s="212">
        <f t="shared" si="4"/>
        <v>0</v>
      </c>
      <c r="F51" s="26"/>
    </row>
    <row r="52" spans="1:6" s="23" customFormat="1" ht="28.5" customHeight="1">
      <c r="C52" s="34" t="s">
        <v>84</v>
      </c>
      <c r="D52" s="210"/>
      <c r="E52" s="212">
        <f t="shared" si="4"/>
        <v>0</v>
      </c>
      <c r="F52" s="26"/>
    </row>
    <row r="53" spans="1:6" s="24" customFormat="1" ht="15.95" thickBot="1">
      <c r="A53" s="23"/>
      <c r="B53" s="23"/>
      <c r="C53" s="36" t="s">
        <v>85</v>
      </c>
      <c r="D53" s="215"/>
      <c r="E53" s="216">
        <f t="shared" si="4"/>
        <v>0</v>
      </c>
      <c r="F53" s="31"/>
    </row>
    <row r="54" spans="1:6" s="23" customFormat="1" ht="15" thickBot="1">
      <c r="C54" s="32"/>
      <c r="D54" s="219"/>
      <c r="E54" s="219"/>
      <c r="F54" s="45"/>
    </row>
    <row r="55" spans="1:6" s="23" customFormat="1" ht="15.95" thickBot="1">
      <c r="A55" s="24"/>
      <c r="B55" s="46"/>
      <c r="C55" s="259" t="s">
        <v>86</v>
      </c>
      <c r="D55" s="248"/>
      <c r="E55" s="248">
        <f>IF(COUNT(E56:E58)=0,"",AVERAGE(E56:E58))</f>
        <v>0</v>
      </c>
      <c r="F55" s="260" t="s">
        <v>21</v>
      </c>
    </row>
    <row r="56" spans="1:6" s="23" customFormat="1">
      <c r="B56" s="47"/>
      <c r="C56" s="35" t="s">
        <v>87</v>
      </c>
      <c r="D56" s="258"/>
      <c r="E56" s="217">
        <f t="shared" ref="E56:E58" si="5">IF(D56="Oui",2,IF(D56="Partiellement",1,IF(D56="N/A","",0)))</f>
        <v>0</v>
      </c>
      <c r="F56" s="39"/>
    </row>
    <row r="57" spans="1:6" s="29" customFormat="1">
      <c r="A57" s="23"/>
      <c r="B57" s="23"/>
      <c r="C57" s="34" t="s">
        <v>88</v>
      </c>
      <c r="D57" s="210"/>
      <c r="E57" s="212">
        <f t="shared" si="5"/>
        <v>0</v>
      </c>
      <c r="F57" s="44"/>
    </row>
    <row r="58" spans="1:6" s="29" customFormat="1" ht="15" thickBot="1">
      <c r="A58" s="23"/>
      <c r="B58" s="23"/>
      <c r="C58" s="36" t="s">
        <v>89</v>
      </c>
      <c r="D58" s="48"/>
      <c r="E58" s="49">
        <f t="shared" si="5"/>
        <v>0</v>
      </c>
      <c r="F58" s="50"/>
    </row>
    <row r="59" spans="1:6" s="23" customFormat="1" ht="15" thickBot="1">
      <c r="A59" s="29"/>
      <c r="C59" s="32"/>
      <c r="D59" s="33"/>
      <c r="E59" s="33"/>
    </row>
    <row r="60" spans="1:6" s="23" customFormat="1" ht="15.95" thickBot="1">
      <c r="A60" s="51"/>
      <c r="B60" s="51"/>
      <c r="C60" s="259" t="s">
        <v>90</v>
      </c>
      <c r="D60" s="248"/>
      <c r="E60" s="248">
        <f>IF(COUNT(E61:E66)=0,"",AVERAGE(E61:E66))</f>
        <v>0</v>
      </c>
      <c r="F60" s="260" t="s">
        <v>21</v>
      </c>
    </row>
    <row r="61" spans="1:6" s="52" customFormat="1" ht="21.75" customHeight="1">
      <c r="A61" s="29"/>
      <c r="B61" s="24"/>
      <c r="C61" s="35" t="s">
        <v>91</v>
      </c>
      <c r="D61" s="258"/>
      <c r="E61" s="217">
        <f t="shared" ref="E61:E66" si="6">IF(D61="Oui",2,IF(D61="Partiellement",1,IF(D61="N/A","",0)))</f>
        <v>0</v>
      </c>
      <c r="F61" s="39"/>
    </row>
    <row r="62" spans="1:6" s="52" customFormat="1" ht="27.95" customHeight="1">
      <c r="A62" s="29"/>
      <c r="B62" s="24"/>
      <c r="C62" s="34" t="s">
        <v>92</v>
      </c>
      <c r="D62" s="210"/>
      <c r="E62" s="212">
        <f t="shared" si="6"/>
        <v>0</v>
      </c>
      <c r="F62" s="44"/>
    </row>
    <row r="63" spans="1:6" s="52" customFormat="1" ht="15.6">
      <c r="A63" s="53"/>
      <c r="B63" s="51"/>
      <c r="C63" s="34" t="s">
        <v>93</v>
      </c>
      <c r="D63" s="210"/>
      <c r="E63" s="212">
        <f t="shared" si="6"/>
        <v>0</v>
      </c>
      <c r="F63" s="54"/>
    </row>
    <row r="64" spans="1:6" s="52" customFormat="1" ht="15.6">
      <c r="A64" s="55"/>
      <c r="B64" s="51"/>
      <c r="C64" s="220" t="s">
        <v>94</v>
      </c>
      <c r="D64" s="210"/>
      <c r="E64" s="212">
        <f t="shared" si="6"/>
        <v>0</v>
      </c>
      <c r="F64" s="54"/>
    </row>
    <row r="65" spans="1:6" s="29" customFormat="1" ht="15.6">
      <c r="A65" s="55"/>
      <c r="B65" s="51"/>
      <c r="C65" s="34" t="s">
        <v>95</v>
      </c>
      <c r="D65" s="210"/>
      <c r="E65" s="221">
        <f t="shared" si="6"/>
        <v>0</v>
      </c>
      <c r="F65" s="56"/>
    </row>
    <row r="66" spans="1:6" s="24" customFormat="1" ht="29.45" thickBot="1">
      <c r="A66" s="55"/>
      <c r="B66" s="46"/>
      <c r="C66" s="57" t="s">
        <v>96</v>
      </c>
      <c r="D66" s="215"/>
      <c r="E66" s="216">
        <f t="shared" si="6"/>
        <v>0</v>
      </c>
      <c r="F66" s="58"/>
    </row>
    <row r="67" spans="1:6" s="23" customFormat="1" ht="15" thickBot="1">
      <c r="C67" s="32"/>
      <c r="D67" s="219"/>
      <c r="E67" s="219"/>
      <c r="F67" s="45"/>
    </row>
    <row r="68" spans="1:6" s="23" customFormat="1" ht="15.95" thickBot="1">
      <c r="A68" s="24"/>
      <c r="B68" s="46"/>
      <c r="C68" s="259" t="s">
        <v>97</v>
      </c>
      <c r="D68" s="248"/>
      <c r="E68" s="248">
        <f>IF(COUNT(E70:E74)=0,"",AVERAGE(E70:E74))</f>
        <v>0</v>
      </c>
      <c r="F68" s="260" t="s">
        <v>21</v>
      </c>
    </row>
    <row r="69" spans="1:6" s="23" customFormat="1" ht="43.5">
      <c r="B69" s="47"/>
      <c r="C69" s="35" t="s">
        <v>98</v>
      </c>
      <c r="D69" s="258"/>
      <c r="E69" s="217">
        <f t="shared" ref="E69:E74" si="7">IF(D69="Oui",2,IF(D69="Partiellement",1,IF(D69="N/A","",0)))</f>
        <v>0</v>
      </c>
      <c r="F69" s="39"/>
    </row>
    <row r="70" spans="1:6" s="23" customFormat="1" ht="29.1">
      <c r="B70" s="47"/>
      <c r="C70" s="34" t="s">
        <v>99</v>
      </c>
      <c r="D70" s="210"/>
      <c r="E70" s="217">
        <f t="shared" si="7"/>
        <v>0</v>
      </c>
      <c r="F70" s="39"/>
    </row>
    <row r="71" spans="1:6" s="29" customFormat="1">
      <c r="A71" s="23"/>
      <c r="B71" s="23"/>
      <c r="C71" s="34" t="s">
        <v>100</v>
      </c>
      <c r="D71" s="210"/>
      <c r="E71" s="212">
        <f t="shared" si="7"/>
        <v>0</v>
      </c>
      <c r="F71" s="44"/>
    </row>
    <row r="72" spans="1:6" s="29" customFormat="1">
      <c r="A72" s="23"/>
      <c r="B72" s="23"/>
      <c r="C72" s="213" t="s">
        <v>101</v>
      </c>
      <c r="D72" s="210"/>
      <c r="E72" s="221">
        <f t="shared" si="7"/>
        <v>0</v>
      </c>
      <c r="F72" s="59"/>
    </row>
    <row r="73" spans="1:6" s="29" customFormat="1" ht="29.1">
      <c r="A73" s="23"/>
      <c r="B73" s="23"/>
      <c r="C73" s="213" t="s">
        <v>102</v>
      </c>
      <c r="D73" s="210"/>
      <c r="E73" s="221">
        <f t="shared" si="7"/>
        <v>0</v>
      </c>
      <c r="F73" s="59"/>
    </row>
    <row r="74" spans="1:6" s="60" customFormat="1" ht="29.45" thickBot="1">
      <c r="A74" s="23"/>
      <c r="B74" s="23"/>
      <c r="C74" s="36" t="s">
        <v>103</v>
      </c>
      <c r="D74" s="215"/>
      <c r="E74" s="216">
        <f t="shared" si="7"/>
        <v>0</v>
      </c>
      <c r="F74" s="50"/>
    </row>
    <row r="75" spans="1:6" s="61" customFormat="1" ht="21.75" customHeight="1" thickBot="1">
      <c r="A75" s="29"/>
      <c r="B75" s="23"/>
      <c r="C75" s="32"/>
      <c r="D75" s="33"/>
      <c r="E75" s="33"/>
      <c r="F75" s="23"/>
    </row>
    <row r="76" spans="1:6" s="61" customFormat="1" ht="21.75" customHeight="1" thickBot="1">
      <c r="A76" s="24"/>
      <c r="B76" s="24"/>
      <c r="C76" s="259" t="s">
        <v>104</v>
      </c>
      <c r="D76" s="248"/>
      <c r="E76" s="248">
        <f>IF(COUNT(E77:E99)=0,"",AVERAGE(E77:E99))</f>
        <v>0</v>
      </c>
      <c r="F76" s="260" t="s">
        <v>21</v>
      </c>
    </row>
    <row r="77" spans="1:6" s="61" customFormat="1" ht="21.75" customHeight="1">
      <c r="A77" s="23"/>
      <c r="B77" s="23"/>
      <c r="C77" s="222" t="s">
        <v>105</v>
      </c>
      <c r="D77" s="258"/>
      <c r="E77" s="217">
        <f t="shared" ref="E77:E93" si="8">IF(D77="Oui",2,IF(D77="Partiellement",1,IF(D77="N/A","",0)))</f>
        <v>0</v>
      </c>
      <c r="F77" s="27"/>
    </row>
    <row r="78" spans="1:6" s="61" customFormat="1" ht="21.75" customHeight="1">
      <c r="A78" s="23"/>
      <c r="B78" s="23"/>
      <c r="C78" s="223" t="s">
        <v>106</v>
      </c>
      <c r="D78" s="210"/>
      <c r="E78" s="212">
        <f t="shared" si="8"/>
        <v>0</v>
      </c>
      <c r="F78" s="224"/>
    </row>
    <row r="79" spans="1:6" s="61" customFormat="1" ht="21.75" customHeight="1">
      <c r="A79" s="23"/>
      <c r="B79" s="23"/>
      <c r="C79" s="223" t="s">
        <v>107</v>
      </c>
      <c r="D79" s="210"/>
      <c r="E79" s="217">
        <f t="shared" si="8"/>
        <v>0</v>
      </c>
      <c r="F79" s="224"/>
    </row>
    <row r="80" spans="1:6" s="61" customFormat="1" ht="21.75" customHeight="1">
      <c r="A80" s="23"/>
      <c r="B80" s="23"/>
      <c r="C80" s="223" t="s">
        <v>108</v>
      </c>
      <c r="D80" s="210"/>
      <c r="E80" s="212">
        <f t="shared" si="8"/>
        <v>0</v>
      </c>
      <c r="F80" s="225"/>
    </row>
    <row r="81" spans="1:6" s="61" customFormat="1" ht="21.75" customHeight="1">
      <c r="A81" s="23"/>
      <c r="B81" s="23"/>
      <c r="C81" s="223" t="s">
        <v>109</v>
      </c>
      <c r="D81" s="210"/>
      <c r="E81" s="212">
        <f t="shared" si="8"/>
        <v>0</v>
      </c>
      <c r="F81" s="225"/>
    </row>
    <row r="82" spans="1:6" s="61" customFormat="1" ht="21.75" customHeight="1">
      <c r="A82" s="23"/>
      <c r="B82" s="23"/>
      <c r="C82" s="223" t="s">
        <v>110</v>
      </c>
      <c r="D82" s="210"/>
      <c r="E82" s="212">
        <f t="shared" si="8"/>
        <v>0</v>
      </c>
      <c r="F82" s="225"/>
    </row>
    <row r="83" spans="1:6" s="61" customFormat="1" ht="21.75" customHeight="1">
      <c r="A83" s="23"/>
      <c r="B83" s="23"/>
      <c r="C83" s="62" t="s">
        <v>111</v>
      </c>
      <c r="D83" s="210"/>
      <c r="E83" s="212">
        <f t="shared" si="8"/>
        <v>0</v>
      </c>
      <c r="F83" s="225"/>
    </row>
    <row r="84" spans="1:6" s="61" customFormat="1" ht="21.75" customHeight="1">
      <c r="A84" s="23"/>
      <c r="B84" s="23"/>
      <c r="C84" s="34" t="s">
        <v>112</v>
      </c>
      <c r="D84" s="210"/>
      <c r="E84" s="212">
        <f t="shared" si="8"/>
        <v>0</v>
      </c>
      <c r="F84" s="44"/>
    </row>
    <row r="85" spans="1:6" s="61" customFormat="1" ht="21.75" customHeight="1">
      <c r="A85" s="23"/>
      <c r="B85" s="23"/>
      <c r="C85" s="223" t="s">
        <v>113</v>
      </c>
      <c r="D85" s="210"/>
      <c r="E85" s="212">
        <f t="shared" si="8"/>
        <v>0</v>
      </c>
      <c r="F85" s="26"/>
    </row>
    <row r="86" spans="1:6" s="61" customFormat="1" ht="42.6" customHeight="1">
      <c r="A86" s="23"/>
      <c r="B86" s="23"/>
      <c r="C86" s="223" t="s">
        <v>114</v>
      </c>
      <c r="D86" s="210"/>
      <c r="E86" s="212">
        <f t="shared" si="8"/>
        <v>0</v>
      </c>
      <c r="F86" s="26"/>
    </row>
    <row r="87" spans="1:6" s="61" customFormat="1" ht="21.75" customHeight="1">
      <c r="A87" s="23"/>
      <c r="B87" s="23"/>
      <c r="C87" s="223" t="s">
        <v>115</v>
      </c>
      <c r="D87" s="210"/>
      <c r="E87" s="212">
        <f t="shared" si="8"/>
        <v>0</v>
      </c>
      <c r="F87" s="26"/>
    </row>
    <row r="88" spans="1:6" s="23" customFormat="1" ht="21.75" customHeight="1">
      <c r="C88" s="34" t="s">
        <v>116</v>
      </c>
      <c r="D88" s="210"/>
      <c r="E88" s="212">
        <f t="shared" si="8"/>
        <v>0</v>
      </c>
      <c r="F88" s="26"/>
    </row>
    <row r="89" spans="1:6" s="23" customFormat="1" ht="21.75" customHeight="1">
      <c r="C89" s="34" t="s">
        <v>117</v>
      </c>
      <c r="D89" s="210"/>
      <c r="E89" s="212">
        <f t="shared" si="8"/>
        <v>0</v>
      </c>
      <c r="F89" s="44"/>
    </row>
    <row r="90" spans="1:6" s="23" customFormat="1" ht="21.75" customHeight="1">
      <c r="C90" s="34" t="s">
        <v>118</v>
      </c>
      <c r="D90" s="210"/>
      <c r="E90" s="212">
        <f t="shared" si="8"/>
        <v>0</v>
      </c>
      <c r="F90" s="44"/>
    </row>
    <row r="91" spans="1:6" s="61" customFormat="1" ht="31.5" customHeight="1">
      <c r="A91" s="23"/>
      <c r="B91" s="23"/>
      <c r="C91" s="34" t="s">
        <v>119</v>
      </c>
      <c r="D91" s="210"/>
      <c r="E91" s="212">
        <f t="shared" si="8"/>
        <v>0</v>
      </c>
      <c r="F91" s="44"/>
    </row>
    <row r="92" spans="1:6" s="29" customFormat="1" ht="29.1">
      <c r="A92" s="23"/>
      <c r="B92" s="23"/>
      <c r="C92" s="34" t="s">
        <v>120</v>
      </c>
      <c r="D92" s="210"/>
      <c r="E92" s="221">
        <f t="shared" si="8"/>
        <v>0</v>
      </c>
      <c r="F92" s="59"/>
    </row>
    <row r="93" spans="1:6" s="29" customFormat="1" ht="29.1">
      <c r="A93" s="23"/>
      <c r="B93" s="23"/>
      <c r="C93" s="213" t="s">
        <v>121</v>
      </c>
      <c r="D93" s="210"/>
      <c r="E93" s="221">
        <f t="shared" si="8"/>
        <v>0</v>
      </c>
      <c r="F93" s="59"/>
    </row>
    <row r="94" spans="1:6" s="29" customFormat="1" ht="29.45" thickBot="1">
      <c r="A94" s="23"/>
      <c r="B94" s="23"/>
      <c r="C94" s="213" t="s">
        <v>122</v>
      </c>
      <c r="D94" s="226"/>
      <c r="E94" s="227"/>
      <c r="F94" s="59"/>
    </row>
    <row r="95" spans="1:6" s="29" customFormat="1" ht="26.45" thickBot="1">
      <c r="A95" s="23"/>
      <c r="B95" s="23"/>
      <c r="C95" s="263" t="s">
        <v>123</v>
      </c>
      <c r="D95" s="248" t="s">
        <v>124</v>
      </c>
      <c r="E95" s="248" t="s">
        <v>125</v>
      </c>
      <c r="F95" s="264"/>
    </row>
    <row r="96" spans="1:6" s="29" customFormat="1">
      <c r="A96" s="23"/>
      <c r="B96" s="23"/>
      <c r="C96" s="262" t="s">
        <v>126</v>
      </c>
      <c r="D96" s="63"/>
      <c r="E96" s="64"/>
      <c r="F96" s="65"/>
    </row>
    <row r="97" spans="1:7" s="29" customFormat="1">
      <c r="A97" s="23"/>
      <c r="B97" s="23"/>
      <c r="C97" s="228" t="s">
        <v>127</v>
      </c>
      <c r="D97" s="63"/>
      <c r="E97" s="64"/>
      <c r="F97" s="65"/>
    </row>
    <row r="98" spans="1:7" s="29" customFormat="1">
      <c r="A98" s="23"/>
      <c r="B98" s="23"/>
      <c r="C98" s="228" t="s">
        <v>128</v>
      </c>
      <c r="D98" s="63"/>
      <c r="E98" s="64"/>
      <c r="F98" s="65"/>
    </row>
    <row r="99" spans="1:7" s="29" customFormat="1">
      <c r="A99" s="23"/>
      <c r="B99" s="23"/>
      <c r="C99" s="228" t="s">
        <v>129</v>
      </c>
      <c r="D99" s="229"/>
      <c r="E99" s="230"/>
      <c r="F99" s="66"/>
    </row>
    <row r="100" spans="1:7" s="29" customFormat="1">
      <c r="A100" s="23"/>
      <c r="B100" s="23"/>
      <c r="C100" s="228" t="s">
        <v>130</v>
      </c>
      <c r="D100" s="63"/>
      <c r="E100" s="64"/>
      <c r="F100" s="65"/>
    </row>
    <row r="101" spans="1:7" s="29" customFormat="1">
      <c r="A101" s="23"/>
      <c r="B101" s="23"/>
      <c r="C101" s="228" t="s">
        <v>131</v>
      </c>
      <c r="D101" s="63"/>
      <c r="E101" s="64"/>
      <c r="F101" s="65"/>
    </row>
    <row r="102" spans="1:7" s="29" customFormat="1">
      <c r="A102" s="23"/>
      <c r="B102" s="23"/>
      <c r="C102" s="228" t="s">
        <v>132</v>
      </c>
      <c r="D102" s="63"/>
      <c r="E102" s="64"/>
      <c r="F102" s="65"/>
    </row>
    <row r="103" spans="1:7" s="29" customFormat="1" ht="15" thickBot="1">
      <c r="A103" s="23"/>
      <c r="B103" s="23"/>
      <c r="C103" s="231" t="s">
        <v>133</v>
      </c>
      <c r="D103" s="232"/>
      <c r="E103" s="233"/>
      <c r="F103" s="67"/>
    </row>
    <row r="104" spans="1:7" s="61" customFormat="1" ht="15" thickBot="1">
      <c r="A104" s="29"/>
      <c r="B104" s="23"/>
      <c r="C104" s="32"/>
      <c r="D104" s="33"/>
      <c r="E104" s="33"/>
      <c r="F104" s="23"/>
    </row>
    <row r="105" spans="1:7" s="61" customFormat="1" ht="15.95" thickBot="1">
      <c r="A105" s="24"/>
      <c r="B105" s="24"/>
      <c r="C105" s="259" t="s">
        <v>134</v>
      </c>
      <c r="D105" s="248"/>
      <c r="E105" s="248">
        <f>IF(COUNT(E106:E109)=0,"",AVERAGE(E106:E109))</f>
        <v>0</v>
      </c>
      <c r="F105" s="260" t="s">
        <v>21</v>
      </c>
      <c r="G105" s="68"/>
    </row>
    <row r="106" spans="1:7" s="61" customFormat="1">
      <c r="A106" s="23"/>
      <c r="B106" s="23"/>
      <c r="C106" s="35" t="s">
        <v>135</v>
      </c>
      <c r="D106" s="258"/>
      <c r="E106" s="217">
        <f t="shared" ref="E106:E111" si="9">IF(D106="Oui",2,IF(D106="Partiellement",1,IF(D106="N/A","",0)))</f>
        <v>0</v>
      </c>
      <c r="F106" s="39"/>
    </row>
    <row r="107" spans="1:7" s="61" customFormat="1" ht="29.1">
      <c r="A107" s="23"/>
      <c r="B107" s="23"/>
      <c r="C107" s="34" t="s">
        <v>136</v>
      </c>
      <c r="D107" s="210"/>
      <c r="E107" s="212">
        <f t="shared" si="9"/>
        <v>0</v>
      </c>
      <c r="F107" s="44"/>
    </row>
    <row r="108" spans="1:7" s="23" customFormat="1" ht="29.1">
      <c r="C108" s="34" t="s">
        <v>137</v>
      </c>
      <c r="D108" s="210"/>
      <c r="E108" s="212">
        <f t="shared" si="9"/>
        <v>0</v>
      </c>
      <c r="F108" s="44"/>
    </row>
    <row r="109" spans="1:7" s="61" customFormat="1">
      <c r="A109" s="23"/>
      <c r="B109" s="23"/>
      <c r="C109" s="34" t="s">
        <v>138</v>
      </c>
      <c r="D109" s="210"/>
      <c r="E109" s="212">
        <f t="shared" si="9"/>
        <v>0</v>
      </c>
      <c r="F109" s="44"/>
    </row>
    <row r="110" spans="1:7" s="69" customFormat="1">
      <c r="A110" s="23"/>
      <c r="B110" s="23"/>
      <c r="C110" s="34" t="s">
        <v>139</v>
      </c>
      <c r="D110" s="210"/>
      <c r="E110" s="234">
        <f t="shared" si="9"/>
        <v>0</v>
      </c>
      <c r="F110" s="235"/>
    </row>
    <row r="111" spans="1:7" ht="29.45" thickBot="1">
      <c r="A111" s="23"/>
      <c r="B111" s="23"/>
      <c r="C111" s="70" t="s">
        <v>140</v>
      </c>
      <c r="D111" s="210"/>
      <c r="E111" s="234">
        <f t="shared" si="9"/>
        <v>0</v>
      </c>
      <c r="F111" s="235"/>
    </row>
    <row r="112" spans="1:7" s="61" customFormat="1" ht="29.45" thickBot="1">
      <c r="A112" s="23"/>
      <c r="B112" s="23"/>
      <c r="C112" s="35" t="s">
        <v>141</v>
      </c>
      <c r="D112" s="248" t="s">
        <v>124</v>
      </c>
      <c r="E112" s="248" t="s">
        <v>125</v>
      </c>
      <c r="F112" s="260" t="s">
        <v>21</v>
      </c>
    </row>
    <row r="113" spans="1:6" s="61" customFormat="1">
      <c r="A113" s="23"/>
      <c r="B113" s="23"/>
      <c r="C113" s="236" t="s">
        <v>142</v>
      </c>
      <c r="D113" s="63"/>
      <c r="E113" s="237"/>
      <c r="F113" s="44"/>
    </row>
    <row r="114" spans="1:6" s="61" customFormat="1">
      <c r="A114" s="23"/>
      <c r="B114" s="23"/>
      <c r="C114" s="236" t="s">
        <v>143</v>
      </c>
      <c r="D114" s="63"/>
      <c r="E114" s="237"/>
      <c r="F114" s="44"/>
    </row>
    <row r="115" spans="1:6" s="61" customFormat="1">
      <c r="A115" s="23"/>
      <c r="B115" s="23"/>
      <c r="C115" s="236" t="s">
        <v>144</v>
      </c>
      <c r="D115" s="63"/>
      <c r="E115" s="237"/>
      <c r="F115" s="44"/>
    </row>
    <row r="116" spans="1:6" s="61" customFormat="1">
      <c r="A116" s="23"/>
      <c r="B116" s="23"/>
      <c r="C116" s="236" t="s">
        <v>145</v>
      </c>
      <c r="D116" s="63"/>
      <c r="E116" s="237"/>
      <c r="F116" s="44"/>
    </row>
    <row r="117" spans="1:6" s="61" customFormat="1">
      <c r="A117" s="23"/>
      <c r="B117" s="23"/>
      <c r="C117" s="236" t="s">
        <v>146</v>
      </c>
      <c r="D117" s="63"/>
      <c r="E117" s="237"/>
      <c r="F117" s="44"/>
    </row>
    <row r="118" spans="1:6" s="61" customFormat="1">
      <c r="A118" s="23"/>
      <c r="B118" s="23"/>
      <c r="C118" s="236" t="s">
        <v>147</v>
      </c>
      <c r="D118" s="63"/>
      <c r="E118" s="237"/>
      <c r="F118" s="44"/>
    </row>
    <row r="119" spans="1:6" s="61" customFormat="1">
      <c r="A119" s="23"/>
      <c r="B119" s="23"/>
      <c r="C119" s="236" t="s">
        <v>148</v>
      </c>
      <c r="D119" s="63"/>
      <c r="E119" s="237"/>
      <c r="F119" s="44"/>
    </row>
    <row r="120" spans="1:6" s="61" customFormat="1" ht="29.1">
      <c r="A120" s="23"/>
      <c r="B120" s="23"/>
      <c r="C120" s="236" t="s">
        <v>149</v>
      </c>
      <c r="D120" s="63"/>
      <c r="E120" s="237"/>
      <c r="F120" s="44"/>
    </row>
    <row r="121" spans="1:6" s="61" customFormat="1">
      <c r="A121" s="23"/>
      <c r="B121" s="23"/>
      <c r="C121" s="236" t="s">
        <v>150</v>
      </c>
      <c r="D121" s="63"/>
      <c r="E121" s="237"/>
      <c r="F121" s="44"/>
    </row>
    <row r="122" spans="1:6" s="61" customFormat="1">
      <c r="A122" s="23"/>
      <c r="B122" s="23"/>
      <c r="C122" s="236" t="s">
        <v>151</v>
      </c>
      <c r="D122" s="63"/>
      <c r="E122" s="237"/>
      <c r="F122" s="44"/>
    </row>
    <row r="123" spans="1:6" s="61" customFormat="1">
      <c r="A123" s="23"/>
      <c r="B123" s="23"/>
      <c r="C123" s="236" t="s">
        <v>152</v>
      </c>
      <c r="D123" s="63"/>
      <c r="E123" s="237"/>
      <c r="F123" s="44"/>
    </row>
    <row r="124" spans="1:6" s="61" customFormat="1">
      <c r="A124" s="23"/>
      <c r="B124" s="23"/>
      <c r="C124" s="236" t="s">
        <v>153</v>
      </c>
      <c r="D124" s="63"/>
      <c r="E124" s="237"/>
      <c r="F124" s="44"/>
    </row>
    <row r="125" spans="1:6" s="61" customFormat="1">
      <c r="A125" s="23"/>
      <c r="B125" s="23"/>
      <c r="C125" s="236" t="s">
        <v>154</v>
      </c>
      <c r="D125" s="63"/>
      <c r="E125" s="237"/>
      <c r="F125" s="44"/>
    </row>
    <row r="126" spans="1:6" s="61" customFormat="1">
      <c r="A126" s="23"/>
      <c r="B126" s="23"/>
      <c r="C126" s="236" t="s">
        <v>155</v>
      </c>
      <c r="D126" s="63"/>
      <c r="E126" s="237"/>
      <c r="F126" s="44"/>
    </row>
    <row r="127" spans="1:6" s="61" customFormat="1">
      <c r="A127" s="23"/>
      <c r="B127" s="23"/>
      <c r="C127" s="236" t="s">
        <v>156</v>
      </c>
      <c r="D127" s="63"/>
      <c r="E127" s="237"/>
      <c r="F127" s="44"/>
    </row>
    <row r="128" spans="1:6" s="61" customFormat="1">
      <c r="A128" s="23"/>
      <c r="B128" s="23"/>
      <c r="C128" s="236" t="s">
        <v>157</v>
      </c>
      <c r="D128" s="63"/>
      <c r="E128" s="237"/>
      <c r="F128" s="44"/>
    </row>
    <row r="129" spans="1:7" s="61" customFormat="1">
      <c r="A129" s="23"/>
      <c r="B129" s="23"/>
      <c r="C129" s="236" t="s">
        <v>158</v>
      </c>
      <c r="D129" s="63"/>
      <c r="E129" s="237"/>
      <c r="F129" s="44"/>
    </row>
    <row r="130" spans="1:7" s="61" customFormat="1" ht="15" thickBot="1">
      <c r="A130" s="23"/>
      <c r="B130" s="23"/>
      <c r="C130" s="238" t="s">
        <v>159</v>
      </c>
      <c r="D130" s="215"/>
      <c r="E130" s="239"/>
      <c r="F130" s="50"/>
      <c r="G130" s="71"/>
    </row>
    <row r="131" spans="1:7">
      <c r="A131" s="69"/>
      <c r="C131" s="72"/>
      <c r="D131" s="261"/>
      <c r="E131" s="261"/>
      <c r="F131" s="74"/>
    </row>
    <row r="132" spans="1:7" ht="15" thickBot="1">
      <c r="C132" s="75" t="s">
        <v>21</v>
      </c>
      <c r="D132" s="73"/>
      <c r="E132" s="73"/>
      <c r="F132" s="76"/>
    </row>
    <row r="133" spans="1:7">
      <c r="C133" s="77"/>
      <c r="D133" s="78"/>
      <c r="E133" s="78"/>
      <c r="F133" s="79"/>
    </row>
    <row r="134" spans="1:7">
      <c r="C134" s="80"/>
      <c r="D134" s="81"/>
      <c r="E134" s="81"/>
      <c r="F134" s="82"/>
    </row>
    <row r="135" spans="1:7">
      <c r="C135" s="80"/>
      <c r="D135" s="81"/>
      <c r="E135" s="81"/>
      <c r="F135" s="82"/>
    </row>
    <row r="136" spans="1:7">
      <c r="C136" s="80"/>
      <c r="D136" s="81"/>
      <c r="E136" s="81"/>
      <c r="F136" s="82"/>
    </row>
    <row r="137" spans="1:7" ht="15" thickBot="1">
      <c r="C137" s="83"/>
      <c r="D137" s="84"/>
      <c r="E137" s="84"/>
      <c r="F137" s="85"/>
    </row>
    <row r="138" spans="1:7">
      <c r="C138" s="86"/>
      <c r="D138" s="73"/>
      <c r="E138" s="73"/>
      <c r="F138" s="76"/>
    </row>
  </sheetData>
  <mergeCells count="2">
    <mergeCell ref="A1:F1"/>
    <mergeCell ref="A2:F2"/>
  </mergeCells>
  <dataValidations count="3">
    <dataValidation type="list" allowBlank="1" showInputMessage="1" showErrorMessage="1" sqref="D75 D59 D104 D33 D38 D19 D28" xr:uid="{00000000-0002-0000-0200-000000000000}">
      <formula1>Y_N</formula1>
    </dataValidation>
    <dataValidation type="list" allowBlank="1" showInputMessage="1" showErrorMessage="1" sqref="D69:D74 D35:D37 D40:D53 D103 D5:D18 D21:D27 D30:D32 D61:D66 D56:D57 D77:D93 D106:D111 D99" xr:uid="{00000000-0002-0000-0200-000001000000}">
      <formula1>"Oui,Non,Partiellement,N/A"</formula1>
    </dataValidation>
    <dataValidation type="list" allowBlank="1" showInputMessage="1" showErrorMessage="1" sqref="D110:D111" xr:uid="{00000000-0002-0000-0200-000002000000}">
      <formula1>"1,2,3,4,5,6,7,8,9,10,11,12,13,14,15"</formula1>
    </dataValidation>
  </dataValidations>
  <printOptions horizontalCentered="1"/>
  <pageMargins left="0.7" right="0.7" top="0.75" bottom="0.75" header="0.3" footer="0.3"/>
  <pageSetup paperSize="9" scale="72" fitToHeight="0" orientation="landscape" r:id="rId1"/>
  <headerFooter>
    <oddHeader xml:space="preserve">&amp;L
</oddHeader>
    <oddFooter>&amp;L&amp;K492D79&amp;F / &amp;K01+000&amp;A
&amp;KE6E6E6Tous droits réservés. 2019 © Toolkit  SUCCESS&amp;R&amp;KE6E6E6
https://toolkit-chargevirale-oppera.solthis.org</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1:IG51"/>
  <sheetViews>
    <sheetView view="pageBreakPreview" topLeftCell="A40" zoomScaleNormal="100" zoomScaleSheetLayoutView="100" workbookViewId="0">
      <selection activeCell="D54" sqref="D54"/>
    </sheetView>
  </sheetViews>
  <sheetFormatPr defaultColWidth="11.5703125" defaultRowHeight="14.45"/>
  <cols>
    <col min="1" max="1" width="4.140625" customWidth="1"/>
    <col min="2" max="2" width="59" customWidth="1"/>
    <col min="3" max="3" width="16.28515625" style="21" customWidth="1"/>
    <col min="4" max="4" width="13.5703125" style="21" customWidth="1"/>
    <col min="5" max="5" width="27.42578125" style="21" customWidth="1"/>
    <col min="6" max="247" width="9.85546875" customWidth="1"/>
  </cols>
  <sheetData>
    <row r="1" spans="2:241" s="22" customFormat="1" ht="40.5" customHeight="1">
      <c r="B1" s="281" t="s">
        <v>160</v>
      </c>
      <c r="C1" s="282"/>
      <c r="D1" s="282"/>
      <c r="E1" s="282"/>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c r="CN1" s="89"/>
      <c r="CO1" s="89"/>
      <c r="CP1" s="89"/>
      <c r="CQ1" s="89"/>
      <c r="CR1" s="89"/>
      <c r="CS1" s="89"/>
      <c r="CT1" s="89"/>
      <c r="CU1" s="89"/>
      <c r="CV1" s="89"/>
      <c r="CW1" s="89"/>
      <c r="CX1" s="89"/>
      <c r="CY1" s="89"/>
      <c r="CZ1" s="89"/>
      <c r="DA1" s="89"/>
      <c r="DB1" s="89"/>
      <c r="DC1" s="89"/>
      <c r="DD1" s="89"/>
      <c r="DE1" s="89"/>
      <c r="DF1" s="89"/>
      <c r="DG1" s="89"/>
      <c r="DH1" s="89"/>
      <c r="DI1" s="89"/>
      <c r="DJ1" s="89"/>
      <c r="DK1" s="89"/>
      <c r="DL1" s="89"/>
      <c r="DM1" s="89"/>
      <c r="DN1" s="89"/>
      <c r="DO1" s="89"/>
      <c r="DP1" s="89"/>
      <c r="DQ1" s="89"/>
      <c r="DR1" s="89"/>
      <c r="DS1" s="89"/>
      <c r="DT1" s="89"/>
      <c r="DU1" s="89"/>
      <c r="DV1" s="89"/>
      <c r="DW1" s="89"/>
      <c r="DX1" s="89"/>
      <c r="DY1" s="89"/>
      <c r="DZ1" s="89"/>
      <c r="EA1" s="89"/>
      <c r="EB1" s="89"/>
      <c r="EC1" s="89"/>
      <c r="ED1" s="89"/>
      <c r="EE1" s="89"/>
      <c r="EF1" s="89"/>
      <c r="EG1" s="89"/>
      <c r="EH1" s="89"/>
      <c r="EI1" s="89"/>
      <c r="EJ1" s="89"/>
      <c r="EK1" s="89"/>
      <c r="EL1" s="89"/>
      <c r="EM1" s="89"/>
      <c r="EN1" s="89"/>
      <c r="EO1" s="89"/>
      <c r="EP1" s="89"/>
      <c r="EQ1" s="89"/>
      <c r="ER1" s="89"/>
      <c r="ES1" s="89"/>
      <c r="ET1" s="89"/>
      <c r="EU1" s="89"/>
      <c r="EV1" s="89"/>
      <c r="EW1" s="89"/>
      <c r="EX1" s="89"/>
      <c r="EY1" s="89"/>
      <c r="EZ1" s="89"/>
      <c r="FA1" s="89"/>
      <c r="FB1" s="89"/>
      <c r="FC1" s="89"/>
      <c r="FD1" s="89"/>
      <c r="FE1" s="89"/>
      <c r="FF1" s="89"/>
      <c r="FG1" s="89"/>
      <c r="FH1" s="89"/>
      <c r="FI1" s="89"/>
      <c r="FJ1" s="89"/>
      <c r="FK1" s="89"/>
      <c r="FL1" s="89"/>
      <c r="FM1" s="89"/>
      <c r="FN1" s="89"/>
      <c r="FO1" s="89"/>
      <c r="FP1" s="89"/>
      <c r="FQ1" s="89"/>
      <c r="FR1" s="89"/>
      <c r="FS1" s="89"/>
      <c r="FT1" s="89"/>
      <c r="FU1" s="89"/>
      <c r="FV1" s="89"/>
      <c r="FW1" s="89"/>
      <c r="FX1" s="89"/>
      <c r="FY1" s="89"/>
      <c r="FZ1" s="89"/>
      <c r="GA1" s="89"/>
      <c r="GB1" s="89"/>
      <c r="GC1" s="89"/>
      <c r="GD1" s="89"/>
      <c r="GE1" s="89"/>
      <c r="GF1" s="89"/>
      <c r="GG1" s="89"/>
      <c r="GH1" s="89"/>
      <c r="GI1" s="89"/>
      <c r="GJ1" s="89"/>
      <c r="GK1" s="89"/>
      <c r="GL1" s="89"/>
      <c r="GM1" s="89"/>
      <c r="GN1" s="89"/>
      <c r="GO1" s="89"/>
      <c r="GP1" s="89"/>
      <c r="GQ1" s="89"/>
      <c r="GR1" s="89"/>
      <c r="GS1" s="89"/>
      <c r="GT1" s="89"/>
      <c r="GU1" s="89"/>
      <c r="GV1" s="89"/>
      <c r="GW1" s="89"/>
      <c r="GX1" s="89"/>
      <c r="GY1" s="89"/>
      <c r="GZ1" s="89"/>
      <c r="HA1" s="89"/>
      <c r="HB1" s="89"/>
      <c r="HC1" s="89"/>
      <c r="HD1" s="89"/>
      <c r="HE1" s="89"/>
      <c r="HF1" s="89"/>
      <c r="HG1" s="89"/>
      <c r="HH1" s="89"/>
      <c r="HI1" s="89"/>
      <c r="HJ1" s="89"/>
      <c r="HK1" s="89"/>
      <c r="HL1" s="89"/>
      <c r="HM1" s="89"/>
      <c r="HN1" s="89"/>
      <c r="HO1" s="89"/>
      <c r="HP1" s="89"/>
      <c r="HQ1" s="89"/>
      <c r="HR1" s="89"/>
      <c r="HS1" s="89"/>
      <c r="HT1" s="89"/>
      <c r="HU1" s="89"/>
      <c r="HV1" s="89"/>
      <c r="HW1" s="89"/>
      <c r="HX1" s="89"/>
      <c r="HY1" s="89"/>
      <c r="HZ1" s="89"/>
      <c r="IA1" s="89"/>
      <c r="IB1" s="89"/>
      <c r="IC1" s="89"/>
      <c r="ID1" s="89"/>
      <c r="IE1" s="89"/>
      <c r="IF1" s="89"/>
      <c r="IG1" s="89"/>
    </row>
    <row r="2" spans="2:241" s="22" customFormat="1" ht="69.599999999999994" customHeight="1" thickBot="1">
      <c r="B2" s="283" t="s">
        <v>161</v>
      </c>
      <c r="C2" s="284"/>
      <c r="D2" s="284"/>
      <c r="E2" s="284"/>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c r="BD2" s="89"/>
      <c r="BE2" s="89"/>
      <c r="BF2" s="89"/>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F2" s="89"/>
      <c r="CG2" s="89"/>
      <c r="CH2" s="89"/>
      <c r="CI2" s="89"/>
      <c r="CJ2" s="89"/>
      <c r="CK2" s="89"/>
      <c r="CL2" s="89"/>
      <c r="CM2" s="89"/>
      <c r="CN2" s="89"/>
      <c r="CO2" s="89"/>
      <c r="CP2" s="89"/>
      <c r="CQ2" s="89"/>
      <c r="CR2" s="89"/>
      <c r="CS2" s="89"/>
      <c r="CT2" s="89"/>
      <c r="CU2" s="89"/>
      <c r="CV2" s="89"/>
      <c r="CW2" s="89"/>
      <c r="CX2" s="89"/>
      <c r="CY2" s="89"/>
      <c r="CZ2" s="89"/>
      <c r="DA2" s="89"/>
      <c r="DB2" s="89"/>
      <c r="DC2" s="89"/>
      <c r="DD2" s="89"/>
      <c r="DE2" s="89"/>
      <c r="DF2" s="89"/>
      <c r="DG2" s="89"/>
      <c r="DH2" s="89"/>
      <c r="DI2" s="89"/>
      <c r="DJ2" s="89"/>
      <c r="DK2" s="89"/>
      <c r="DL2" s="89"/>
      <c r="DM2" s="89"/>
      <c r="DN2" s="89"/>
      <c r="DO2" s="89"/>
      <c r="DP2" s="89"/>
      <c r="DQ2" s="89"/>
      <c r="DR2" s="89"/>
      <c r="DS2" s="89"/>
      <c r="DT2" s="89"/>
      <c r="DU2" s="89"/>
      <c r="DV2" s="89"/>
      <c r="DW2" s="89"/>
      <c r="DX2" s="89"/>
      <c r="DY2" s="89"/>
      <c r="DZ2" s="89"/>
      <c r="EA2" s="89"/>
      <c r="EB2" s="89"/>
      <c r="EC2" s="89"/>
      <c r="ED2" s="89"/>
      <c r="EE2" s="89"/>
      <c r="EF2" s="89"/>
      <c r="EG2" s="89"/>
      <c r="EH2" s="89"/>
      <c r="EI2" s="89"/>
      <c r="EJ2" s="89"/>
      <c r="EK2" s="89"/>
      <c r="EL2" s="89"/>
      <c r="EM2" s="89"/>
      <c r="EN2" s="89"/>
      <c r="EO2" s="89"/>
      <c r="EP2" s="89"/>
      <c r="EQ2" s="89"/>
      <c r="ER2" s="89"/>
      <c r="ES2" s="89"/>
      <c r="ET2" s="89"/>
      <c r="EU2" s="89"/>
      <c r="EV2" s="89"/>
      <c r="EW2" s="89"/>
      <c r="EX2" s="89"/>
      <c r="EY2" s="89"/>
      <c r="EZ2" s="89"/>
      <c r="FA2" s="89"/>
      <c r="FB2" s="89"/>
      <c r="FC2" s="89"/>
      <c r="FD2" s="89"/>
      <c r="FE2" s="89"/>
      <c r="FF2" s="89"/>
      <c r="FG2" s="89"/>
      <c r="FH2" s="89"/>
      <c r="FI2" s="89"/>
      <c r="FJ2" s="89"/>
      <c r="FK2" s="89"/>
      <c r="FL2" s="89"/>
      <c r="FM2" s="89"/>
      <c r="FN2" s="89"/>
      <c r="FO2" s="89"/>
      <c r="FP2" s="89"/>
      <c r="FQ2" s="89"/>
      <c r="FR2" s="89"/>
      <c r="FS2" s="89"/>
      <c r="FT2" s="89"/>
      <c r="FU2" s="89"/>
      <c r="FV2" s="89"/>
      <c r="FW2" s="89"/>
      <c r="FX2" s="89"/>
      <c r="FY2" s="89"/>
      <c r="FZ2" s="89"/>
      <c r="GA2" s="89"/>
      <c r="GB2" s="89"/>
      <c r="GC2" s="89"/>
      <c r="GD2" s="89"/>
      <c r="GE2" s="89"/>
      <c r="GF2" s="89"/>
      <c r="GG2" s="89"/>
      <c r="GH2" s="89"/>
      <c r="GI2" s="89"/>
      <c r="GJ2" s="89"/>
      <c r="GK2" s="89"/>
      <c r="GL2" s="89"/>
      <c r="GM2" s="89"/>
      <c r="GN2" s="89"/>
      <c r="GO2" s="89"/>
      <c r="GP2" s="89"/>
      <c r="GQ2" s="89"/>
      <c r="GR2" s="89"/>
      <c r="GS2" s="89"/>
      <c r="GT2" s="89"/>
      <c r="GU2" s="89"/>
      <c r="GV2" s="89"/>
      <c r="GW2" s="89"/>
      <c r="GX2" s="89"/>
      <c r="GY2" s="89"/>
      <c r="GZ2" s="89"/>
      <c r="HA2" s="89"/>
      <c r="HB2" s="89"/>
      <c r="HC2" s="89"/>
      <c r="HD2" s="89"/>
      <c r="HE2" s="89"/>
      <c r="HF2" s="89"/>
      <c r="HG2" s="89"/>
      <c r="HH2" s="89"/>
      <c r="HI2" s="89"/>
      <c r="HJ2" s="89"/>
      <c r="HK2" s="89"/>
      <c r="HL2" s="89"/>
      <c r="HM2" s="89"/>
      <c r="HN2" s="89"/>
      <c r="HO2" s="89"/>
      <c r="HP2" s="89"/>
      <c r="HQ2" s="89"/>
      <c r="HR2" s="89"/>
      <c r="HS2" s="89"/>
      <c r="HT2" s="89"/>
      <c r="HU2" s="89"/>
      <c r="HV2" s="89"/>
      <c r="HW2" s="89"/>
      <c r="HX2" s="89"/>
      <c r="HY2" s="89"/>
      <c r="HZ2" s="89"/>
      <c r="IA2" s="89"/>
      <c r="IB2" s="89"/>
      <c r="IC2" s="89"/>
      <c r="ID2" s="89"/>
      <c r="IE2" s="89"/>
      <c r="IF2" s="89"/>
      <c r="IG2" s="89"/>
    </row>
    <row r="3" spans="2:241" s="89" customFormat="1" ht="27.95" customHeight="1" thickBot="1">
      <c r="B3" s="90"/>
      <c r="C3" s="90"/>
      <c r="D3" s="90"/>
      <c r="E3" s="90"/>
    </row>
    <row r="4" spans="2:241" s="23" customFormat="1" ht="15" thickBot="1">
      <c r="B4" s="91"/>
      <c r="C4" s="250" t="s">
        <v>38</v>
      </c>
      <c r="D4" s="251" t="s">
        <v>39</v>
      </c>
      <c r="E4" s="252" t="s">
        <v>21</v>
      </c>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c r="BD4" s="92"/>
      <c r="BE4" s="92"/>
      <c r="BF4" s="92"/>
      <c r="BG4" s="92"/>
      <c r="BH4" s="92"/>
      <c r="BI4" s="92"/>
      <c r="BJ4" s="92"/>
      <c r="BK4" s="92"/>
      <c r="BL4" s="92"/>
      <c r="BM4" s="92"/>
      <c r="BN4" s="92"/>
      <c r="BO4" s="92"/>
      <c r="BP4" s="92"/>
      <c r="BQ4" s="92"/>
      <c r="BR4" s="92"/>
      <c r="BS4" s="92"/>
      <c r="BT4" s="92"/>
      <c r="BU4" s="92"/>
      <c r="BV4" s="92"/>
      <c r="BW4" s="92"/>
      <c r="BX4" s="92"/>
      <c r="BY4" s="92"/>
      <c r="BZ4" s="92"/>
      <c r="CA4" s="92"/>
      <c r="CB4" s="92"/>
      <c r="CC4" s="92"/>
      <c r="CD4" s="92"/>
      <c r="CE4" s="92"/>
      <c r="CF4" s="92"/>
      <c r="CG4" s="92"/>
      <c r="CH4" s="92"/>
      <c r="CI4" s="92"/>
      <c r="CJ4" s="92"/>
      <c r="CK4" s="92"/>
      <c r="CL4" s="92"/>
      <c r="CM4" s="92"/>
      <c r="CN4" s="92"/>
      <c r="CO4" s="92"/>
      <c r="CP4" s="92"/>
      <c r="CQ4" s="92"/>
      <c r="CR4" s="92"/>
      <c r="CS4" s="92"/>
      <c r="CT4" s="92"/>
      <c r="CU4" s="92"/>
      <c r="CV4" s="92"/>
      <c r="CW4" s="92"/>
      <c r="CX4" s="92"/>
      <c r="CY4" s="92"/>
      <c r="CZ4" s="92"/>
      <c r="DA4" s="92"/>
      <c r="DB4" s="92"/>
      <c r="DC4" s="92"/>
      <c r="DD4" s="92"/>
      <c r="DE4" s="92"/>
      <c r="DF4" s="92"/>
      <c r="DG4" s="92"/>
      <c r="DH4" s="92"/>
      <c r="DI4" s="92"/>
      <c r="DJ4" s="92"/>
      <c r="DK4" s="92"/>
      <c r="DL4" s="92"/>
      <c r="DM4" s="92"/>
      <c r="DN4" s="92"/>
      <c r="DO4" s="92"/>
      <c r="DP4" s="92"/>
      <c r="DQ4" s="92"/>
      <c r="DR4" s="92"/>
      <c r="DS4" s="92"/>
      <c r="DT4" s="92"/>
      <c r="DU4" s="92"/>
      <c r="DV4" s="92"/>
      <c r="DW4" s="92"/>
      <c r="DX4" s="92"/>
      <c r="DY4" s="92"/>
      <c r="DZ4" s="92"/>
      <c r="EA4" s="92"/>
      <c r="EB4" s="92"/>
      <c r="EC4" s="92"/>
      <c r="ED4" s="92"/>
      <c r="EE4" s="92"/>
      <c r="EF4" s="92"/>
      <c r="EG4" s="92"/>
      <c r="EH4" s="92"/>
      <c r="EI4" s="92"/>
      <c r="EJ4" s="92"/>
      <c r="EK4" s="92"/>
      <c r="EL4" s="92"/>
      <c r="EM4" s="92"/>
      <c r="EN4" s="92"/>
      <c r="EO4" s="92"/>
      <c r="EP4" s="92"/>
      <c r="EQ4" s="92"/>
      <c r="ER4" s="92"/>
      <c r="ES4" s="92"/>
      <c r="ET4" s="92"/>
      <c r="EU4" s="92"/>
      <c r="EV4" s="92"/>
      <c r="EW4" s="92"/>
      <c r="EX4" s="92"/>
      <c r="EY4" s="92"/>
      <c r="EZ4" s="92"/>
      <c r="FA4" s="92"/>
      <c r="FB4" s="92"/>
      <c r="FC4" s="92"/>
      <c r="FD4" s="92"/>
      <c r="FE4" s="92"/>
      <c r="FF4" s="92"/>
      <c r="FG4" s="92"/>
      <c r="FH4" s="92"/>
      <c r="FI4" s="92"/>
      <c r="FJ4" s="92"/>
      <c r="FK4" s="92"/>
      <c r="FL4" s="92"/>
      <c r="FM4" s="92"/>
      <c r="FN4" s="92"/>
      <c r="FO4" s="92"/>
      <c r="FP4" s="92"/>
      <c r="FQ4" s="92"/>
      <c r="FR4" s="92"/>
      <c r="FS4" s="92"/>
      <c r="FT4" s="92"/>
      <c r="FU4" s="92"/>
      <c r="FV4" s="92"/>
      <c r="FW4" s="92"/>
      <c r="FX4" s="92"/>
      <c r="FY4" s="92"/>
      <c r="FZ4" s="92"/>
      <c r="GA4" s="92"/>
      <c r="GB4" s="92"/>
      <c r="GC4" s="92"/>
      <c r="GD4" s="92"/>
      <c r="GE4" s="92"/>
      <c r="GF4" s="92"/>
      <c r="GG4" s="92"/>
      <c r="GH4" s="92"/>
      <c r="GI4" s="92"/>
      <c r="GJ4" s="92"/>
      <c r="GK4" s="92"/>
      <c r="GL4" s="92"/>
      <c r="GM4" s="92"/>
      <c r="GN4" s="92"/>
      <c r="GO4" s="92"/>
      <c r="GP4" s="92"/>
      <c r="GQ4" s="92"/>
      <c r="GR4" s="92"/>
      <c r="GS4" s="92"/>
      <c r="GT4" s="92"/>
      <c r="GU4" s="92"/>
      <c r="GV4" s="92"/>
      <c r="GW4" s="92"/>
      <c r="GX4" s="92"/>
      <c r="GY4" s="92"/>
      <c r="GZ4" s="92"/>
      <c r="HA4" s="92"/>
      <c r="HB4" s="92"/>
      <c r="HC4" s="92"/>
      <c r="HD4" s="92"/>
      <c r="HE4" s="92"/>
      <c r="HF4" s="92"/>
      <c r="HG4" s="92"/>
      <c r="HH4" s="92"/>
      <c r="HI4" s="92"/>
      <c r="HJ4" s="92"/>
      <c r="HK4" s="92"/>
      <c r="HL4" s="92"/>
      <c r="HM4" s="92"/>
      <c r="HN4" s="92"/>
      <c r="HO4" s="92"/>
      <c r="HP4" s="92"/>
      <c r="HQ4" s="92"/>
      <c r="HR4" s="92"/>
      <c r="HS4" s="92"/>
      <c r="HT4" s="92"/>
      <c r="HU4" s="92"/>
      <c r="HV4" s="92"/>
      <c r="HW4" s="92"/>
      <c r="HX4" s="92"/>
      <c r="HY4" s="92"/>
      <c r="HZ4" s="92"/>
      <c r="IA4" s="92"/>
      <c r="IB4" s="92"/>
      <c r="IC4" s="92"/>
      <c r="ID4" s="92"/>
      <c r="IE4" s="92"/>
      <c r="IF4" s="92"/>
      <c r="IG4" s="92"/>
    </row>
    <row r="5" spans="2:241" s="23" customFormat="1" ht="15" thickBot="1">
      <c r="B5" s="256" t="s">
        <v>63</v>
      </c>
      <c r="C5" s="253"/>
      <c r="D5" s="254">
        <f>IF(COUNT(D6:D8)=0,"",AVERAGE(D6:D8))</f>
        <v>0</v>
      </c>
      <c r="E5" s="255"/>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c r="CN5" s="92"/>
      <c r="CO5" s="92"/>
      <c r="CP5" s="92"/>
      <c r="CQ5" s="92"/>
      <c r="CR5" s="92"/>
      <c r="CS5" s="92"/>
      <c r="CT5" s="92"/>
      <c r="CU5" s="92"/>
      <c r="CV5" s="92"/>
      <c r="CW5" s="92"/>
      <c r="CX5" s="92"/>
      <c r="CY5" s="92"/>
      <c r="CZ5" s="92"/>
      <c r="DA5" s="92"/>
      <c r="DB5" s="92"/>
      <c r="DC5" s="92"/>
      <c r="DD5" s="92"/>
      <c r="DE5" s="92"/>
      <c r="DF5" s="92"/>
      <c r="DG5" s="92"/>
      <c r="DH5" s="92"/>
      <c r="DI5" s="92"/>
      <c r="DJ5" s="92"/>
      <c r="DK5" s="92"/>
      <c r="DL5" s="92"/>
      <c r="DM5" s="92"/>
      <c r="DN5" s="92"/>
      <c r="DO5" s="92"/>
      <c r="DP5" s="92"/>
      <c r="DQ5" s="92"/>
      <c r="DR5" s="92"/>
      <c r="DS5" s="92"/>
      <c r="DT5" s="92"/>
      <c r="DU5" s="92"/>
      <c r="DV5" s="92"/>
      <c r="DW5" s="92"/>
      <c r="DX5" s="92"/>
      <c r="DY5" s="92"/>
      <c r="DZ5" s="92"/>
      <c r="EA5" s="92"/>
      <c r="EB5" s="92"/>
      <c r="EC5" s="92"/>
      <c r="ED5" s="92"/>
      <c r="EE5" s="92"/>
      <c r="EF5" s="92"/>
      <c r="EG5" s="92"/>
      <c r="EH5" s="92"/>
      <c r="EI5" s="92"/>
      <c r="EJ5" s="92"/>
      <c r="EK5" s="92"/>
      <c r="EL5" s="92"/>
      <c r="EM5" s="92"/>
      <c r="EN5" s="92"/>
      <c r="EO5" s="92"/>
      <c r="EP5" s="92"/>
      <c r="EQ5" s="92"/>
      <c r="ER5" s="92"/>
      <c r="ES5" s="92"/>
      <c r="ET5" s="92"/>
      <c r="EU5" s="92"/>
      <c r="EV5" s="92"/>
      <c r="EW5" s="92"/>
      <c r="EX5" s="92"/>
      <c r="EY5" s="92"/>
      <c r="EZ5" s="92"/>
      <c r="FA5" s="92"/>
      <c r="FB5" s="92"/>
      <c r="FC5" s="92"/>
      <c r="FD5" s="92"/>
      <c r="FE5" s="92"/>
      <c r="FF5" s="92"/>
      <c r="FG5" s="92"/>
      <c r="FH5" s="92"/>
      <c r="FI5" s="92"/>
      <c r="FJ5" s="92"/>
      <c r="FK5" s="92"/>
      <c r="FL5" s="92"/>
      <c r="FM5" s="92"/>
      <c r="FN5" s="92"/>
      <c r="FO5" s="92"/>
      <c r="FP5" s="92"/>
      <c r="FQ5" s="92"/>
      <c r="FR5" s="92"/>
      <c r="FS5" s="92"/>
      <c r="FT5" s="92"/>
      <c r="FU5" s="92"/>
      <c r="FV5" s="92"/>
      <c r="FW5" s="92"/>
      <c r="FX5" s="92"/>
      <c r="FY5" s="92"/>
      <c r="FZ5" s="92"/>
      <c r="GA5" s="92"/>
      <c r="GB5" s="92"/>
      <c r="GC5" s="92"/>
      <c r="GD5" s="92"/>
      <c r="GE5" s="92"/>
      <c r="GF5" s="92"/>
      <c r="GG5" s="92"/>
      <c r="GH5" s="92"/>
      <c r="GI5" s="92"/>
      <c r="GJ5" s="92"/>
      <c r="GK5" s="92"/>
      <c r="GL5" s="92"/>
      <c r="GM5" s="92"/>
      <c r="GN5" s="92"/>
      <c r="GO5" s="92"/>
      <c r="GP5" s="92"/>
      <c r="GQ5" s="92"/>
      <c r="GR5" s="92"/>
      <c r="GS5" s="92"/>
      <c r="GT5" s="92"/>
      <c r="GU5" s="92"/>
      <c r="GV5" s="92"/>
      <c r="GW5" s="92"/>
      <c r="GX5" s="92"/>
      <c r="GY5" s="92"/>
      <c r="GZ5" s="92"/>
      <c r="HA5" s="92"/>
      <c r="HB5" s="92"/>
      <c r="HC5" s="92"/>
      <c r="HD5" s="92"/>
      <c r="HE5" s="92"/>
      <c r="HF5" s="92"/>
      <c r="HG5" s="92"/>
      <c r="HH5" s="92"/>
      <c r="HI5" s="92"/>
      <c r="HJ5" s="92"/>
      <c r="HK5" s="92"/>
      <c r="HL5" s="92"/>
      <c r="HM5" s="92"/>
      <c r="HN5" s="92"/>
      <c r="HO5" s="92"/>
      <c r="HP5" s="92"/>
      <c r="HQ5" s="92"/>
      <c r="HR5" s="92"/>
      <c r="HS5" s="92"/>
      <c r="HT5" s="92"/>
      <c r="HU5" s="92"/>
      <c r="HV5" s="92"/>
      <c r="HW5" s="92"/>
      <c r="HX5" s="92"/>
      <c r="HY5" s="92"/>
      <c r="HZ5" s="92"/>
      <c r="IA5" s="92"/>
      <c r="IB5" s="92"/>
      <c r="IC5" s="92"/>
      <c r="ID5" s="92"/>
      <c r="IE5" s="92"/>
      <c r="IF5" s="92"/>
      <c r="IG5" s="92"/>
    </row>
    <row r="6" spans="2:241" s="92" customFormat="1" ht="21">
      <c r="B6" s="93" t="s">
        <v>64</v>
      </c>
      <c r="C6" s="115"/>
      <c r="D6" s="95">
        <f t="shared" ref="D6:D8" si="0">IF(C6="Oui",2,IF(C6="Partiellement",1,IF(C6="N/A","",0)))</f>
        <v>0</v>
      </c>
      <c r="E6" s="96"/>
      <c r="H6" s="97"/>
    </row>
    <row r="7" spans="2:241" s="92" customFormat="1" ht="21.6" thickBot="1">
      <c r="B7" s="98" t="s">
        <v>65</v>
      </c>
      <c r="C7" s="99"/>
      <c r="D7" s="100">
        <f t="shared" si="0"/>
        <v>0</v>
      </c>
      <c r="E7" s="101"/>
      <c r="H7" s="97"/>
    </row>
    <row r="8" spans="2:241" s="103" customFormat="1" ht="32.1" thickBot="1">
      <c r="B8" s="102" t="s">
        <v>66</v>
      </c>
      <c r="C8" s="99"/>
      <c r="D8" s="100">
        <f t="shared" si="0"/>
        <v>0</v>
      </c>
      <c r="E8" s="101"/>
      <c r="H8" s="97"/>
    </row>
    <row r="9" spans="2:241" s="92" customFormat="1" ht="15" thickBot="1">
      <c r="B9" s="91"/>
      <c r="C9" s="104"/>
      <c r="D9" s="104"/>
      <c r="E9" s="105"/>
    </row>
    <row r="10" spans="2:241" s="23" customFormat="1" ht="15" thickBot="1">
      <c r="B10" s="242" t="s">
        <v>67</v>
      </c>
      <c r="C10" s="243"/>
      <c r="D10" s="244">
        <f>IF(COUNT(D11:D13)=0,"",AVERAGE(D11:D13))</f>
        <v>0</v>
      </c>
      <c r="E10" s="245"/>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row>
    <row r="11" spans="2:241" s="92" customFormat="1">
      <c r="B11" s="93" t="s">
        <v>68</v>
      </c>
      <c r="C11" s="115"/>
      <c r="D11" s="95">
        <f t="shared" ref="D11:D13" si="1">IF(C11="Oui",2,IF(C11="Partiellement",1,IF(C11="N/A","",0)))</f>
        <v>0</v>
      </c>
      <c r="E11" s="96"/>
      <c r="H11" s="97"/>
    </row>
    <row r="12" spans="2:241" s="103" customFormat="1" ht="21">
      <c r="B12" s="98" t="s">
        <v>69</v>
      </c>
      <c r="C12" s="94"/>
      <c r="D12" s="106">
        <f t="shared" si="1"/>
        <v>0</v>
      </c>
      <c r="E12" s="107"/>
      <c r="H12" s="97"/>
    </row>
    <row r="13" spans="2:241" s="108" customFormat="1" ht="21.6" thickBot="1">
      <c r="B13" s="102" t="s">
        <v>60</v>
      </c>
      <c r="C13" s="99"/>
      <c r="D13" s="100">
        <f t="shared" si="1"/>
        <v>0</v>
      </c>
      <c r="E13" s="101"/>
    </row>
    <row r="14" spans="2:241" s="92" customFormat="1" ht="13.5" customHeight="1" thickBot="1">
      <c r="B14" s="91"/>
      <c r="C14" s="104"/>
      <c r="D14" s="104"/>
      <c r="E14" s="109"/>
    </row>
    <row r="15" spans="2:241" s="23" customFormat="1" ht="30" customHeight="1" thickBot="1">
      <c r="B15" s="242" t="s">
        <v>70</v>
      </c>
      <c r="C15" s="243"/>
      <c r="D15" s="244">
        <f>IF(COUNT(D16:D34)=0,"",AVERAGE(D16:D34))</f>
        <v>0</v>
      </c>
      <c r="E15" s="245"/>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row>
    <row r="16" spans="2:241" s="92" customFormat="1" ht="31.5">
      <c r="B16" s="93" t="s">
        <v>71</v>
      </c>
      <c r="C16" s="115"/>
      <c r="D16" s="95">
        <f t="shared" ref="D16:D34" si="2">IF(C16="Oui",2,IF(C16="Partiellement",1,IF(C16="N/A","",0)))</f>
        <v>0</v>
      </c>
      <c r="E16" s="110"/>
      <c r="H16" s="97"/>
      <c r="L16" s="92" t="s">
        <v>72</v>
      </c>
    </row>
    <row r="17" spans="2:8" s="92" customFormat="1">
      <c r="B17" s="98" t="s">
        <v>74</v>
      </c>
      <c r="C17" s="94"/>
      <c r="D17" s="106">
        <f t="shared" si="2"/>
        <v>0</v>
      </c>
      <c r="E17" s="111"/>
      <c r="H17" s="97"/>
    </row>
    <row r="18" spans="2:8" s="92" customFormat="1">
      <c r="B18" s="112" t="s">
        <v>75</v>
      </c>
      <c r="C18" s="94"/>
      <c r="D18" s="106">
        <f t="shared" si="2"/>
        <v>0</v>
      </c>
      <c r="E18" s="111"/>
    </row>
    <row r="19" spans="2:8" s="92" customFormat="1">
      <c r="B19" s="112" t="s">
        <v>76</v>
      </c>
      <c r="C19" s="94"/>
      <c r="D19" s="106">
        <f t="shared" si="2"/>
        <v>0</v>
      </c>
      <c r="E19" s="111"/>
    </row>
    <row r="20" spans="2:8" s="92" customFormat="1">
      <c r="B20" s="112" t="s">
        <v>77</v>
      </c>
      <c r="C20" s="94"/>
      <c r="D20" s="106">
        <f t="shared" si="2"/>
        <v>0</v>
      </c>
      <c r="E20" s="111"/>
    </row>
    <row r="21" spans="2:8" s="92" customFormat="1">
      <c r="B21" s="112" t="s">
        <v>78</v>
      </c>
      <c r="C21" s="94"/>
      <c r="D21" s="106">
        <f t="shared" si="2"/>
        <v>0</v>
      </c>
      <c r="E21" s="111"/>
    </row>
    <row r="22" spans="2:8" s="92" customFormat="1">
      <c r="B22" s="112" t="s">
        <v>79</v>
      </c>
      <c r="C22" s="94"/>
      <c r="D22" s="106">
        <f t="shared" si="2"/>
        <v>0</v>
      </c>
      <c r="E22" s="111"/>
    </row>
    <row r="23" spans="2:8" s="92" customFormat="1">
      <c r="B23" s="112" t="s">
        <v>80</v>
      </c>
      <c r="C23" s="94"/>
      <c r="D23" s="106">
        <f t="shared" si="2"/>
        <v>0</v>
      </c>
      <c r="E23" s="111"/>
    </row>
    <row r="24" spans="2:8" s="92" customFormat="1">
      <c r="B24" s="112" t="s">
        <v>81</v>
      </c>
      <c r="C24" s="94"/>
      <c r="D24" s="106">
        <f t="shared" si="2"/>
        <v>0</v>
      </c>
      <c r="E24" s="111"/>
    </row>
    <row r="25" spans="2:8" s="92" customFormat="1" ht="20.25" customHeight="1">
      <c r="B25" s="112" t="s">
        <v>82</v>
      </c>
      <c r="C25" s="94"/>
      <c r="D25" s="106">
        <f t="shared" si="2"/>
        <v>0</v>
      </c>
      <c r="E25" s="111"/>
    </row>
    <row r="26" spans="2:8" s="92" customFormat="1" ht="20.25" customHeight="1">
      <c r="B26" s="93" t="s">
        <v>87</v>
      </c>
      <c r="C26" s="94"/>
      <c r="D26" s="95">
        <f t="shared" si="2"/>
        <v>0</v>
      </c>
      <c r="E26" s="110"/>
    </row>
    <row r="27" spans="2:8" s="92" customFormat="1" ht="20.25" customHeight="1">
      <c r="B27" s="98" t="s">
        <v>88</v>
      </c>
      <c r="C27" s="94"/>
      <c r="D27" s="113">
        <f t="shared" si="2"/>
        <v>0</v>
      </c>
      <c r="E27" s="111"/>
    </row>
    <row r="28" spans="2:8" s="92" customFormat="1" ht="20.25" customHeight="1">
      <c r="B28" s="93" t="s">
        <v>91</v>
      </c>
      <c r="C28" s="94"/>
      <c r="D28" s="95">
        <f t="shared" si="2"/>
        <v>0</v>
      </c>
      <c r="E28" s="110"/>
    </row>
    <row r="29" spans="2:8" s="92" customFormat="1" ht="20.25" customHeight="1">
      <c r="B29" s="98" t="s">
        <v>93</v>
      </c>
      <c r="C29" s="94"/>
      <c r="D29" s="106">
        <f t="shared" si="2"/>
        <v>0</v>
      </c>
      <c r="E29" s="110"/>
    </row>
    <row r="30" spans="2:8" s="92" customFormat="1" ht="21">
      <c r="B30" s="93" t="s">
        <v>83</v>
      </c>
      <c r="C30" s="94"/>
      <c r="D30" s="95">
        <f t="shared" si="2"/>
        <v>0</v>
      </c>
      <c r="E30" s="96"/>
    </row>
    <row r="31" spans="2:8" s="92" customFormat="1" ht="22.5" customHeight="1">
      <c r="B31" s="98" t="s">
        <v>84</v>
      </c>
      <c r="C31" s="94"/>
      <c r="D31" s="106">
        <f t="shared" si="2"/>
        <v>0</v>
      </c>
      <c r="E31" s="107"/>
      <c r="H31" s="97"/>
    </row>
    <row r="32" spans="2:8" s="92" customFormat="1" ht="22.5" customHeight="1">
      <c r="B32" s="98" t="s">
        <v>162</v>
      </c>
      <c r="C32" s="94"/>
      <c r="D32" s="113">
        <f t="shared" si="2"/>
        <v>0</v>
      </c>
      <c r="E32" s="114"/>
      <c r="H32" s="97"/>
    </row>
    <row r="33" spans="2:241" s="92" customFormat="1" ht="22.5" customHeight="1">
      <c r="B33" s="93" t="s">
        <v>100</v>
      </c>
      <c r="C33" s="115"/>
      <c r="D33" s="95">
        <f t="shared" si="2"/>
        <v>0</v>
      </c>
      <c r="E33" s="114"/>
      <c r="H33" s="97"/>
    </row>
    <row r="34" spans="2:241" s="108" customFormat="1" ht="21.6" thickBot="1">
      <c r="B34" s="116" t="s">
        <v>96</v>
      </c>
      <c r="C34" s="99"/>
      <c r="D34" s="100">
        <f t="shared" si="2"/>
        <v>0</v>
      </c>
      <c r="E34" s="101"/>
      <c r="H34" s="97"/>
    </row>
    <row r="35" spans="2:241" s="92" customFormat="1" ht="15" thickBot="1">
      <c r="B35" s="91"/>
      <c r="C35" s="117"/>
      <c r="D35" s="117"/>
      <c r="E35" s="118"/>
    </row>
    <row r="36" spans="2:241" s="61" customFormat="1" ht="21.75" customHeight="1" thickBot="1">
      <c r="B36" s="242" t="s">
        <v>104</v>
      </c>
      <c r="C36" s="243"/>
      <c r="D36" s="244">
        <f>IF(COUNT(D37:D46)=0,"",AVERAGE(D37:D46))</f>
        <v>0</v>
      </c>
      <c r="E36" s="245"/>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c r="BO36" s="119"/>
      <c r="BP36" s="119"/>
      <c r="BQ36" s="119"/>
      <c r="BR36" s="119"/>
      <c r="BS36" s="119"/>
      <c r="BT36" s="119"/>
      <c r="BU36" s="119"/>
      <c r="BV36" s="119"/>
      <c r="BW36" s="119"/>
      <c r="BX36" s="119"/>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19"/>
      <c r="CW36" s="119"/>
      <c r="CX36" s="119"/>
      <c r="CY36" s="119"/>
      <c r="CZ36" s="119"/>
      <c r="DA36" s="119"/>
      <c r="DB36" s="119"/>
      <c r="DC36" s="119"/>
      <c r="DD36" s="119"/>
      <c r="DE36" s="119"/>
      <c r="DF36" s="119"/>
      <c r="DG36" s="119"/>
      <c r="DH36" s="119"/>
      <c r="DI36" s="119"/>
      <c r="DJ36" s="119"/>
      <c r="DK36" s="119"/>
      <c r="DL36" s="119"/>
      <c r="DM36" s="119"/>
      <c r="DN36" s="119"/>
      <c r="DO36" s="119"/>
      <c r="DP36" s="119"/>
      <c r="DQ36" s="119"/>
      <c r="DR36" s="119"/>
      <c r="DS36" s="119"/>
      <c r="DT36" s="119"/>
      <c r="DU36" s="119"/>
      <c r="DV36" s="119"/>
      <c r="DW36" s="119"/>
      <c r="DX36" s="119"/>
      <c r="DY36" s="119"/>
      <c r="DZ36" s="119"/>
      <c r="EA36" s="119"/>
      <c r="EB36" s="119"/>
      <c r="EC36" s="119"/>
      <c r="ED36" s="119"/>
      <c r="EE36" s="119"/>
      <c r="EF36" s="119"/>
      <c r="EG36" s="119"/>
      <c r="EH36" s="119"/>
      <c r="EI36" s="119"/>
      <c r="EJ36" s="119"/>
      <c r="EK36" s="119"/>
      <c r="EL36" s="119"/>
      <c r="EM36" s="119"/>
      <c r="EN36" s="119"/>
      <c r="EO36" s="119"/>
      <c r="EP36" s="119"/>
      <c r="EQ36" s="119"/>
      <c r="ER36" s="119"/>
      <c r="ES36" s="119"/>
      <c r="ET36" s="119"/>
      <c r="EU36" s="119"/>
      <c r="EV36" s="119"/>
      <c r="EW36" s="119"/>
      <c r="EX36" s="119"/>
      <c r="EY36" s="119"/>
      <c r="EZ36" s="119"/>
      <c r="FA36" s="119"/>
      <c r="FB36" s="119"/>
      <c r="FC36" s="119"/>
      <c r="FD36" s="119"/>
      <c r="FE36" s="119"/>
      <c r="FF36" s="119"/>
      <c r="FG36" s="119"/>
      <c r="FH36" s="119"/>
      <c r="FI36" s="119"/>
      <c r="FJ36" s="119"/>
      <c r="FK36" s="119"/>
      <c r="FL36" s="119"/>
      <c r="FM36" s="119"/>
      <c r="FN36" s="119"/>
      <c r="FO36" s="119"/>
      <c r="FP36" s="119"/>
      <c r="FQ36" s="119"/>
      <c r="FR36" s="119"/>
      <c r="FS36" s="119"/>
      <c r="FT36" s="119"/>
      <c r="FU36" s="119"/>
      <c r="FV36" s="119"/>
      <c r="FW36" s="119"/>
      <c r="FX36" s="119"/>
      <c r="FY36" s="119"/>
      <c r="FZ36" s="119"/>
      <c r="GA36" s="119"/>
      <c r="GB36" s="119"/>
      <c r="GC36" s="119"/>
      <c r="GD36" s="119"/>
      <c r="GE36" s="119"/>
      <c r="GF36" s="119"/>
      <c r="GG36" s="119"/>
      <c r="GH36" s="119"/>
      <c r="GI36" s="119"/>
      <c r="GJ36" s="119"/>
      <c r="GK36" s="119"/>
      <c r="GL36" s="119"/>
      <c r="GM36" s="119"/>
      <c r="GN36" s="119"/>
      <c r="GO36" s="119"/>
      <c r="GP36" s="119"/>
      <c r="GQ36" s="119"/>
      <c r="GR36" s="119"/>
      <c r="GS36" s="119"/>
      <c r="GT36" s="119"/>
      <c r="GU36" s="119"/>
      <c r="GV36" s="119"/>
      <c r="GW36" s="119"/>
      <c r="GX36" s="119"/>
      <c r="GY36" s="119"/>
      <c r="GZ36" s="119"/>
      <c r="HA36" s="119"/>
      <c r="HB36" s="119"/>
      <c r="HC36" s="119"/>
      <c r="HD36" s="119"/>
      <c r="HE36" s="119"/>
      <c r="HF36" s="119"/>
      <c r="HG36" s="119"/>
      <c r="HH36" s="119"/>
      <c r="HI36" s="119"/>
      <c r="HJ36" s="119"/>
      <c r="HK36" s="119"/>
      <c r="HL36" s="119"/>
      <c r="HM36" s="119"/>
      <c r="HN36" s="119"/>
      <c r="HO36" s="119"/>
      <c r="HP36" s="119"/>
      <c r="HQ36" s="119"/>
      <c r="HR36" s="119"/>
      <c r="HS36" s="119"/>
      <c r="HT36" s="119"/>
      <c r="HU36" s="119"/>
      <c r="HV36" s="119"/>
      <c r="HW36" s="119"/>
      <c r="HX36" s="119"/>
      <c r="HY36" s="119"/>
      <c r="HZ36" s="119"/>
      <c r="IA36" s="119"/>
      <c r="IB36" s="119"/>
      <c r="IC36" s="119"/>
      <c r="ID36" s="119"/>
      <c r="IE36" s="119"/>
      <c r="IF36" s="119"/>
      <c r="IG36" s="119"/>
    </row>
    <row r="37" spans="2:241" s="119" customFormat="1" ht="21.75" customHeight="1">
      <c r="B37" s="240" t="s">
        <v>107</v>
      </c>
      <c r="C37" s="115"/>
      <c r="D37" s="95">
        <f t="shared" ref="D37:D46" si="3">IF(C37="Oui",2,IF(C37="Partiellement",1,IF(C37="N/A","",0)))</f>
        <v>0</v>
      </c>
      <c r="E37" s="241"/>
      <c r="H37" s="97"/>
    </row>
    <row r="38" spans="2:241" s="119" customFormat="1" ht="21.75" customHeight="1">
      <c r="B38" s="120" t="s">
        <v>108</v>
      </c>
      <c r="C38" s="94"/>
      <c r="D38" s="106">
        <f t="shared" si="3"/>
        <v>0</v>
      </c>
      <c r="E38" s="121"/>
      <c r="H38" s="97"/>
    </row>
    <row r="39" spans="2:241" s="119" customFormat="1" ht="21.75" customHeight="1">
      <c r="B39" s="120" t="s">
        <v>109</v>
      </c>
      <c r="C39" s="94"/>
      <c r="D39" s="106">
        <f t="shared" si="3"/>
        <v>0</v>
      </c>
      <c r="E39" s="121"/>
      <c r="H39" s="97"/>
    </row>
    <row r="40" spans="2:241" s="119" customFormat="1" ht="21.75" customHeight="1">
      <c r="B40" s="120" t="s">
        <v>110</v>
      </c>
      <c r="C40" s="94"/>
      <c r="D40" s="106">
        <f t="shared" si="3"/>
        <v>0</v>
      </c>
      <c r="E40" s="121"/>
      <c r="H40" s="97"/>
    </row>
    <row r="41" spans="2:241" s="119" customFormat="1" ht="21.75" customHeight="1">
      <c r="B41" s="98" t="s">
        <v>112</v>
      </c>
      <c r="C41" s="94"/>
      <c r="D41" s="106">
        <f t="shared" si="3"/>
        <v>0</v>
      </c>
      <c r="E41" s="111"/>
      <c r="H41" s="97"/>
    </row>
    <row r="42" spans="2:241" s="119" customFormat="1" ht="33" customHeight="1">
      <c r="B42" s="120" t="s">
        <v>113</v>
      </c>
      <c r="C42" s="94"/>
      <c r="D42" s="106">
        <f t="shared" si="3"/>
        <v>0</v>
      </c>
      <c r="E42" s="107"/>
      <c r="H42" s="97"/>
    </row>
    <row r="43" spans="2:241" s="92" customFormat="1" ht="59.45" customHeight="1">
      <c r="B43" s="98" t="s">
        <v>163</v>
      </c>
      <c r="C43" s="94"/>
      <c r="D43" s="106">
        <f t="shared" si="3"/>
        <v>0</v>
      </c>
      <c r="E43" s="107"/>
    </row>
    <row r="44" spans="2:241" s="92" customFormat="1" ht="21.75" customHeight="1">
      <c r="B44" s="98" t="s">
        <v>164</v>
      </c>
      <c r="C44" s="94"/>
      <c r="D44" s="106">
        <f t="shared" si="3"/>
        <v>0</v>
      </c>
      <c r="E44" s="111"/>
    </row>
    <row r="45" spans="2:241" s="103" customFormat="1" ht="21">
      <c r="B45" s="122" t="s">
        <v>121</v>
      </c>
      <c r="C45" s="94"/>
      <c r="D45" s="123">
        <f t="shared" si="3"/>
        <v>0</v>
      </c>
      <c r="E45" s="124"/>
    </row>
    <row r="46" spans="2:241" s="103" customFormat="1" ht="21.6" thickBot="1">
      <c r="B46" s="102" t="s">
        <v>122</v>
      </c>
      <c r="C46" s="99"/>
      <c r="D46" s="125">
        <f t="shared" si="3"/>
        <v>0</v>
      </c>
      <c r="E46" s="126"/>
    </row>
    <row r="47" spans="2:241" s="103" customFormat="1" ht="13.5" thickBot="1">
      <c r="B47" s="91"/>
      <c r="C47" s="117"/>
      <c r="D47" s="117"/>
      <c r="E47" s="127"/>
    </row>
    <row r="48" spans="2:241" ht="14.45" customHeight="1" thickBot="1">
      <c r="B48" s="246" t="s">
        <v>165</v>
      </c>
      <c r="C48" s="247"/>
      <c r="D48" s="248">
        <f>IF(COUNT(D49:D51)=0,"",AVERAGE(D49:D51))</f>
        <v>0</v>
      </c>
      <c r="E48" s="249"/>
    </row>
    <row r="49" spans="2:5">
      <c r="B49" s="93" t="s">
        <v>166</v>
      </c>
      <c r="C49" s="115"/>
      <c r="D49" s="95">
        <f t="shared" ref="D49:D51" si="4">IF(C49="Oui",2,IF(C49="Partiellement",1,IF(C49="N/A","",0)))</f>
        <v>0</v>
      </c>
      <c r="E49" s="96"/>
    </row>
    <row r="50" spans="2:5" ht="21">
      <c r="B50" s="98" t="s">
        <v>167</v>
      </c>
      <c r="C50" s="94"/>
      <c r="D50" s="106">
        <f t="shared" si="4"/>
        <v>0</v>
      </c>
      <c r="E50" s="107"/>
    </row>
    <row r="51" spans="2:5" ht="21.6" thickBot="1">
      <c r="B51" s="102" t="s">
        <v>60</v>
      </c>
      <c r="C51" s="99"/>
      <c r="D51" s="100">
        <f t="shared" si="4"/>
        <v>0</v>
      </c>
      <c r="E51" s="101"/>
    </row>
  </sheetData>
  <mergeCells count="2">
    <mergeCell ref="B1:E1"/>
    <mergeCell ref="B2:E2"/>
  </mergeCells>
  <dataValidations count="2">
    <dataValidation type="list" allowBlank="1" showInputMessage="1" showErrorMessage="1" sqref="C9 C14" xr:uid="{00000000-0002-0000-0300-000000000000}">
      <formula1>Y_N</formula1>
    </dataValidation>
    <dataValidation type="list" allowBlank="1" showInputMessage="1" showErrorMessage="1" sqref="C11:C13 C6:C8 C16:C34 C37:C45 C49:C51" xr:uid="{00000000-0002-0000-0300-000001000000}">
      <formula1>"Oui,Non,Partiellement,N/A"</formula1>
    </dataValidation>
  </dataValidations>
  <pageMargins left="0.7" right="0.7" top="0.75" bottom="0.75" header="0.3" footer="0.3"/>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D27"/>
  <sheetViews>
    <sheetView view="pageBreakPreview" zoomScale="130" zoomScaleNormal="130" zoomScaleSheetLayoutView="130" workbookViewId="0">
      <selection activeCell="A8" sqref="A8"/>
    </sheetView>
  </sheetViews>
  <sheetFormatPr defaultColWidth="11.5703125" defaultRowHeight="14.45"/>
  <cols>
    <col min="1" max="1" width="69.7109375" customWidth="1"/>
    <col min="2" max="2" width="7.85546875" style="21" customWidth="1"/>
    <col min="3" max="3" width="32.42578125" customWidth="1"/>
    <col min="4" max="256" width="9.85546875" customWidth="1"/>
  </cols>
  <sheetData>
    <row r="1" spans="1:4">
      <c r="A1" s="285" t="s">
        <v>168</v>
      </c>
      <c r="B1" s="286"/>
      <c r="C1" s="287"/>
    </row>
    <row r="2" spans="1:4" ht="63" customHeight="1" thickBot="1">
      <c r="A2" s="288" t="s">
        <v>23</v>
      </c>
      <c r="B2" s="289"/>
      <c r="C2" s="290"/>
    </row>
    <row r="3" spans="1:4">
      <c r="A3" s="128"/>
      <c r="B3" s="129" t="s">
        <v>24</v>
      </c>
      <c r="C3" s="130"/>
    </row>
    <row r="4" spans="1:4" ht="15" thickBot="1">
      <c r="A4" s="131" t="s">
        <v>169</v>
      </c>
      <c r="B4" s="132" t="s">
        <v>26</v>
      </c>
      <c r="C4" s="133" t="s">
        <v>170</v>
      </c>
    </row>
    <row r="5" spans="1:4" ht="15" thickBot="1">
      <c r="A5" s="134" t="s">
        <v>171</v>
      </c>
      <c r="B5" s="135"/>
      <c r="C5" s="136"/>
    </row>
    <row r="6" spans="1:4" ht="25.5" thickBot="1">
      <c r="A6" s="137" t="s">
        <v>172</v>
      </c>
      <c r="B6" s="138"/>
      <c r="C6" s="139"/>
    </row>
    <row r="7" spans="1:4" ht="15" thickBot="1">
      <c r="A7" s="134" t="s">
        <v>173</v>
      </c>
      <c r="B7" s="135"/>
      <c r="C7" s="136"/>
    </row>
    <row r="8" spans="1:4" ht="132" customHeight="1" thickBot="1">
      <c r="A8" s="137" t="s">
        <v>174</v>
      </c>
      <c r="B8" s="138"/>
      <c r="C8" s="139"/>
      <c r="D8" s="140"/>
    </row>
    <row r="9" spans="1:4" ht="126" customHeight="1" thickBot="1">
      <c r="A9" s="134" t="s">
        <v>175</v>
      </c>
      <c r="B9" s="135"/>
      <c r="C9" s="136"/>
    </row>
    <row r="10" spans="1:4" ht="25.5" customHeight="1" thickBot="1">
      <c r="A10" s="141" t="s">
        <v>176</v>
      </c>
      <c r="B10" s="135"/>
      <c r="C10" s="136"/>
    </row>
    <row r="11" spans="1:4" ht="25.5" customHeight="1" thickBot="1">
      <c r="A11" s="134" t="s">
        <v>177</v>
      </c>
      <c r="B11" s="135"/>
      <c r="C11" s="136"/>
    </row>
    <row r="12" spans="1:4" ht="48.95" customHeight="1" thickBot="1">
      <c r="A12" s="141" t="s">
        <v>178</v>
      </c>
      <c r="B12" s="135"/>
      <c r="C12" s="136"/>
    </row>
    <row r="13" spans="1:4" ht="48.95" customHeight="1" thickBot="1">
      <c r="A13" s="134" t="s">
        <v>179</v>
      </c>
      <c r="B13" s="135"/>
      <c r="C13" s="136"/>
    </row>
    <row r="14" spans="1:4" ht="56.45" customHeight="1" thickBot="1">
      <c r="A14" s="141" t="s">
        <v>180</v>
      </c>
      <c r="B14" s="135"/>
      <c r="C14" s="136"/>
    </row>
    <row r="15" spans="1:4" ht="45.6" customHeight="1" thickBot="1">
      <c r="A15" s="134" t="s">
        <v>181</v>
      </c>
      <c r="B15" s="135"/>
      <c r="C15" s="136"/>
    </row>
    <row r="16" spans="1:4" ht="38.1" thickBot="1">
      <c r="A16" s="141" t="s">
        <v>182</v>
      </c>
      <c r="B16" s="138"/>
      <c r="C16" s="139"/>
    </row>
    <row r="17" spans="1:3" ht="36" customHeight="1" thickBot="1">
      <c r="A17" s="134" t="s">
        <v>183</v>
      </c>
      <c r="B17" s="135"/>
      <c r="C17" s="136"/>
    </row>
    <row r="18" spans="1:3" ht="36" customHeight="1" thickBot="1">
      <c r="A18" s="141" t="s">
        <v>184</v>
      </c>
      <c r="B18" s="138"/>
      <c r="C18" s="139"/>
    </row>
    <row r="19" spans="1:3" ht="36" customHeight="1" thickBot="1">
      <c r="A19" s="134" t="s">
        <v>185</v>
      </c>
      <c r="B19" s="135"/>
      <c r="C19" s="136"/>
    </row>
    <row r="20" spans="1:3" ht="36" customHeight="1" thickBot="1">
      <c r="A20" s="141" t="s">
        <v>186</v>
      </c>
      <c r="B20" s="138"/>
      <c r="C20" s="139"/>
    </row>
    <row r="21" spans="1:3" ht="36" customHeight="1" thickBot="1">
      <c r="A21" s="134" t="s">
        <v>187</v>
      </c>
      <c r="B21" s="135"/>
      <c r="C21" s="136"/>
    </row>
    <row r="22" spans="1:3" ht="36" customHeight="1" thickBot="1">
      <c r="A22" s="141" t="s">
        <v>188</v>
      </c>
      <c r="B22" s="138"/>
      <c r="C22" s="139"/>
    </row>
    <row r="23" spans="1:3" ht="50.1" customHeight="1" thickBot="1">
      <c r="A23" s="134" t="s">
        <v>189</v>
      </c>
      <c r="B23" s="135"/>
      <c r="C23" s="136"/>
    </row>
    <row r="24" spans="1:3" ht="36" customHeight="1" thickBot="1">
      <c r="A24" s="141" t="s">
        <v>190</v>
      </c>
      <c r="B24" s="138"/>
      <c r="C24" s="139"/>
    </row>
    <row r="25" spans="1:3" ht="36" customHeight="1" thickBot="1">
      <c r="A25" s="134" t="s">
        <v>191</v>
      </c>
      <c r="B25" s="135"/>
      <c r="C25" s="136"/>
    </row>
    <row r="26" spans="1:3">
      <c r="A26" s="142" t="s">
        <v>192</v>
      </c>
      <c r="B26" s="291" t="e">
        <f>AVERAGE(B5:B25)</f>
        <v>#DIV/0!</v>
      </c>
      <c r="C26" s="291"/>
    </row>
    <row r="27" spans="1:3" ht="15" thickBot="1">
      <c r="A27" s="143" t="s">
        <v>193</v>
      </c>
      <c r="B27" s="292"/>
      <c r="C27" s="292"/>
    </row>
  </sheetData>
  <mergeCells count="4">
    <mergeCell ref="A1:C1"/>
    <mergeCell ref="A2:C2"/>
    <mergeCell ref="B26:B27"/>
    <mergeCell ref="C26:C27"/>
  </mergeCells>
  <dataValidations count="1">
    <dataValidation type="list" allowBlank="1" showInputMessage="1" showErrorMessage="1" sqref="B5:B25" xr:uid="{00000000-0002-0000-0400-000000000000}">
      <formula1>"0,1,2"</formula1>
    </dataValidation>
  </dataValidations>
  <pageMargins left="0.7" right="0.7" top="0.75" bottom="0.75" header="0.3" footer="0.3"/>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E17"/>
  <sheetViews>
    <sheetView view="pageBreakPreview" zoomScale="108" zoomScaleNormal="130" zoomScaleSheetLayoutView="108" workbookViewId="0">
      <selection activeCell="E3" sqref="E3"/>
    </sheetView>
  </sheetViews>
  <sheetFormatPr defaultColWidth="12" defaultRowHeight="14.45"/>
  <cols>
    <col min="1" max="1" width="55.140625" customWidth="1"/>
    <col min="2" max="2" width="12" customWidth="1"/>
    <col min="3" max="3" width="19.42578125" customWidth="1"/>
    <col min="4" max="4" width="37.42578125" customWidth="1"/>
    <col min="5" max="5" width="39" customWidth="1"/>
    <col min="6" max="257" width="9.85546875" customWidth="1"/>
  </cols>
  <sheetData>
    <row r="1" spans="1:5">
      <c r="A1" s="285" t="s">
        <v>194</v>
      </c>
      <c r="B1" s="286"/>
      <c r="C1" s="286"/>
      <c r="D1" s="287"/>
    </row>
    <row r="2" spans="1:5" ht="54" customHeight="1" thickBot="1">
      <c r="A2" s="288" t="s">
        <v>195</v>
      </c>
      <c r="B2" s="289"/>
      <c r="C2" s="289"/>
      <c r="D2" s="290"/>
    </row>
    <row r="3" spans="1:5" ht="47.45" customHeight="1">
      <c r="A3" s="128"/>
      <c r="B3" s="144" t="s">
        <v>24</v>
      </c>
      <c r="C3" s="144" t="s">
        <v>196</v>
      </c>
      <c r="D3" s="130"/>
    </row>
    <row r="4" spans="1:5" ht="89.1" customHeight="1" thickBot="1">
      <c r="A4" s="145" t="s">
        <v>197</v>
      </c>
      <c r="B4" s="146" t="s">
        <v>26</v>
      </c>
      <c r="C4" s="146" t="s">
        <v>198</v>
      </c>
      <c r="D4" s="147" t="s">
        <v>21</v>
      </c>
      <c r="E4" s="10"/>
    </row>
    <row r="5" spans="1:5" ht="19.5" customHeight="1" thickBot="1">
      <c r="A5" s="137" t="s">
        <v>199</v>
      </c>
      <c r="B5" s="138"/>
      <c r="C5" s="138"/>
      <c r="D5" s="139"/>
    </row>
    <row r="6" spans="1:5" ht="29.1" customHeight="1" thickBot="1">
      <c r="A6" s="134" t="s">
        <v>200</v>
      </c>
      <c r="B6" s="135"/>
      <c r="C6" s="135"/>
      <c r="D6" s="136"/>
      <c r="E6" s="10"/>
    </row>
    <row r="7" spans="1:5" ht="20.45" customHeight="1" thickBot="1">
      <c r="A7" s="137" t="s">
        <v>201</v>
      </c>
      <c r="B7" s="138"/>
      <c r="C7" s="138"/>
      <c r="D7" s="139"/>
    </row>
    <row r="8" spans="1:5" ht="44.1" customHeight="1" thickBot="1">
      <c r="A8" s="134" t="s">
        <v>202</v>
      </c>
      <c r="B8" s="135"/>
      <c r="C8" s="135"/>
      <c r="D8" s="136"/>
      <c r="E8" s="10"/>
    </row>
    <row r="9" spans="1:5" ht="41.45" customHeight="1" thickBot="1">
      <c r="A9" s="137" t="s">
        <v>203</v>
      </c>
      <c r="B9" s="138"/>
      <c r="C9" s="138"/>
      <c r="D9" s="139"/>
      <c r="E9" s="10"/>
    </row>
    <row r="10" spans="1:5" ht="32.450000000000003" customHeight="1" thickBot="1">
      <c r="A10" s="134" t="s">
        <v>204</v>
      </c>
      <c r="B10" s="135"/>
      <c r="C10" s="135"/>
      <c r="D10" s="136"/>
      <c r="E10" s="10"/>
    </row>
    <row r="11" spans="1:5" ht="32.450000000000003" customHeight="1" thickBot="1">
      <c r="A11" s="137" t="s">
        <v>205</v>
      </c>
      <c r="B11" s="138"/>
      <c r="C11" s="138"/>
      <c r="D11" s="139"/>
      <c r="E11" s="10"/>
    </row>
    <row r="12" spans="1:5" ht="33.950000000000003" customHeight="1" thickBot="1">
      <c r="A12" s="134" t="s">
        <v>206</v>
      </c>
      <c r="B12" s="135"/>
      <c r="C12" s="135"/>
      <c r="D12" s="136"/>
      <c r="E12" s="10"/>
    </row>
    <row r="13" spans="1:5" ht="25.5" thickBot="1">
      <c r="A13" s="137" t="s">
        <v>207</v>
      </c>
      <c r="B13" s="138"/>
      <c r="C13" s="138"/>
      <c r="D13" s="139"/>
    </row>
    <row r="14" spans="1:5" ht="60.6" customHeight="1" thickBot="1">
      <c r="A14" s="134" t="s">
        <v>208</v>
      </c>
      <c r="B14" s="135"/>
      <c r="C14" s="148"/>
      <c r="D14" s="136"/>
      <c r="E14" s="149"/>
    </row>
    <row r="15" spans="1:5" ht="32.1" customHeight="1" thickBot="1">
      <c r="A15" s="137" t="s">
        <v>209</v>
      </c>
      <c r="B15" s="135"/>
      <c r="C15" s="150"/>
      <c r="D15" s="136"/>
    </row>
    <row r="16" spans="1:5">
      <c r="A16" s="151" t="s">
        <v>210</v>
      </c>
      <c r="B16" s="291" t="e">
        <f>AVERAGE(B8:B15)</f>
        <v>#DIV/0!</v>
      </c>
      <c r="C16" s="152"/>
      <c r="D16" s="293"/>
    </row>
    <row r="17" spans="1:4" ht="15" thickBot="1">
      <c r="A17" s="153" t="s">
        <v>193</v>
      </c>
      <c r="B17" s="292"/>
      <c r="C17" s="154"/>
      <c r="D17" s="294"/>
    </row>
  </sheetData>
  <mergeCells count="4">
    <mergeCell ref="A1:D1"/>
    <mergeCell ref="A2:D2"/>
    <mergeCell ref="B16:B17"/>
    <mergeCell ref="D16:D17"/>
  </mergeCells>
  <dataValidations count="2">
    <dataValidation type="list" allowBlank="1" showInputMessage="1" showErrorMessage="1" sqref="C13:C15 B11:B15 B5:B9" xr:uid="{00000000-0002-0000-0500-000000000000}">
      <formula1>"0,1,2"</formula1>
    </dataValidation>
    <dataValidation type="list" allowBlank="1" showInputMessage="1" showErrorMessage="1" sqref="C5:C12" xr:uid="{00000000-0002-0000-0500-000001000000}">
      <formula1>"Integrated register, Stand alone register"</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C10"/>
  <sheetViews>
    <sheetView view="pageBreakPreview" zoomScale="112" zoomScaleNormal="145" zoomScaleSheetLayoutView="112" workbookViewId="0">
      <selection activeCell="A27" sqref="A27:XFD31"/>
    </sheetView>
  </sheetViews>
  <sheetFormatPr defaultColWidth="12" defaultRowHeight="14.45"/>
  <cols>
    <col min="1" max="1" width="80.5703125" customWidth="1"/>
    <col min="3" max="3" width="30.5703125" customWidth="1"/>
  </cols>
  <sheetData>
    <row r="1" spans="1:3" ht="34.5" customHeight="1">
      <c r="A1" s="285" t="s">
        <v>211</v>
      </c>
      <c r="B1" s="286"/>
      <c r="C1" s="287"/>
    </row>
    <row r="2" spans="1:3" ht="68.25" customHeight="1" thickBot="1">
      <c r="A2" s="288" t="s">
        <v>212</v>
      </c>
      <c r="B2" s="289"/>
      <c r="C2" s="290"/>
    </row>
    <row r="3" spans="1:3">
      <c r="A3" s="128"/>
      <c r="B3" s="144" t="s">
        <v>24</v>
      </c>
      <c r="C3" s="130"/>
    </row>
    <row r="4" spans="1:3" ht="15" thickBot="1">
      <c r="A4" s="145" t="s">
        <v>213</v>
      </c>
      <c r="B4" s="146" t="s">
        <v>26</v>
      </c>
      <c r="C4" s="147" t="s">
        <v>21</v>
      </c>
    </row>
    <row r="5" spans="1:3" ht="59.45" customHeight="1" thickBot="1">
      <c r="A5" s="137" t="s">
        <v>214</v>
      </c>
      <c r="B5" s="138"/>
      <c r="C5" s="139"/>
    </row>
    <row r="6" spans="1:3" ht="29.1" customHeight="1" thickBot="1">
      <c r="A6" s="134" t="s">
        <v>215</v>
      </c>
      <c r="B6" s="135"/>
      <c r="C6" s="136"/>
    </row>
    <row r="7" spans="1:3" ht="60.6" customHeight="1" thickBot="1">
      <c r="A7" s="137" t="s">
        <v>216</v>
      </c>
      <c r="B7" s="138"/>
      <c r="C7" s="138"/>
    </row>
    <row r="8" spans="1:3" ht="61.5" customHeight="1" thickBot="1">
      <c r="A8" s="134" t="s">
        <v>217</v>
      </c>
      <c r="B8" s="135"/>
      <c r="C8" s="135"/>
    </row>
    <row r="9" spans="1:3" ht="47.45" customHeight="1" thickBot="1">
      <c r="A9" s="137" t="s">
        <v>218</v>
      </c>
      <c r="B9" s="138"/>
      <c r="C9" s="138"/>
    </row>
    <row r="10" spans="1:3" ht="34.5" customHeight="1" thickBot="1">
      <c r="A10" s="155" t="s">
        <v>219</v>
      </c>
      <c r="B10" s="156" t="e">
        <f>AVERAGE(B5:B9)</f>
        <v>#DIV/0!</v>
      </c>
      <c r="C10" s="155"/>
    </row>
  </sheetData>
  <mergeCells count="2">
    <mergeCell ref="A1:C1"/>
    <mergeCell ref="A2:C2"/>
  </mergeCells>
  <dataValidations count="1">
    <dataValidation type="list" allowBlank="1" showInputMessage="1" showErrorMessage="1" sqref="B5:B9" xr:uid="{00000000-0002-0000-0600-000000000000}">
      <formula1>"0,1,2"</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F11"/>
  <sheetViews>
    <sheetView view="pageBreakPreview" topLeftCell="A7" zoomScaleNormal="115" zoomScaleSheetLayoutView="100" workbookViewId="0">
      <selection activeCell="A27" sqref="A27:XFD31"/>
    </sheetView>
  </sheetViews>
  <sheetFormatPr defaultColWidth="12" defaultRowHeight="14.45"/>
  <cols>
    <col min="1" max="1" width="69.5703125" customWidth="1"/>
    <col min="3" max="3" width="33" customWidth="1"/>
  </cols>
  <sheetData>
    <row r="1" spans="1:6" ht="27.75" customHeight="1">
      <c r="A1" s="285" t="s">
        <v>220</v>
      </c>
      <c r="B1" s="286"/>
      <c r="C1" s="287"/>
    </row>
    <row r="2" spans="1:6" ht="53.25" customHeight="1" thickBot="1">
      <c r="A2" s="295" t="s">
        <v>221</v>
      </c>
      <c r="B2" s="296"/>
      <c r="C2" s="297"/>
    </row>
    <row r="3" spans="1:6">
      <c r="A3" s="128"/>
      <c r="B3" s="144" t="s">
        <v>24</v>
      </c>
      <c r="C3" s="130"/>
    </row>
    <row r="4" spans="1:6" ht="15" thickBot="1">
      <c r="A4" s="145" t="s">
        <v>222</v>
      </c>
      <c r="B4" s="146" t="s">
        <v>26</v>
      </c>
      <c r="C4" s="147" t="s">
        <v>21</v>
      </c>
    </row>
    <row r="5" spans="1:6" ht="95.1" customHeight="1" thickBot="1">
      <c r="A5" s="137" t="s">
        <v>223</v>
      </c>
      <c r="B5" s="138"/>
      <c r="C5" s="139"/>
    </row>
    <row r="6" spans="1:6" ht="66.599999999999994" customHeight="1" thickBot="1">
      <c r="A6" s="134" t="s">
        <v>224</v>
      </c>
      <c r="B6" s="135"/>
      <c r="C6" s="136"/>
    </row>
    <row r="7" spans="1:6" ht="53.45" customHeight="1" thickBot="1">
      <c r="A7" s="137" t="s">
        <v>225</v>
      </c>
      <c r="B7" s="138"/>
      <c r="C7" s="138"/>
    </row>
    <row r="8" spans="1:6" ht="53.45" customHeight="1" thickBot="1">
      <c r="A8" s="134" t="s">
        <v>226</v>
      </c>
      <c r="B8" s="135"/>
      <c r="C8" s="135"/>
    </row>
    <row r="9" spans="1:6" ht="35.25" customHeight="1" thickBot="1">
      <c r="A9" s="137" t="s">
        <v>227</v>
      </c>
      <c r="B9" s="138"/>
      <c r="C9" s="138"/>
      <c r="F9" s="157"/>
    </row>
    <row r="10" spans="1:6" ht="73.5" customHeight="1" thickBot="1">
      <c r="A10" s="134" t="s">
        <v>228</v>
      </c>
      <c r="B10" s="135"/>
      <c r="C10" s="138"/>
    </row>
    <row r="11" spans="1:6" ht="35.25" customHeight="1" thickBot="1">
      <c r="A11" s="158" t="s">
        <v>229</v>
      </c>
      <c r="B11" s="156" t="e">
        <f>AVERAGE(B5:B9)</f>
        <v>#DIV/0!</v>
      </c>
      <c r="C11" s="155"/>
    </row>
  </sheetData>
  <mergeCells count="2">
    <mergeCell ref="A1:C1"/>
    <mergeCell ref="A2:C2"/>
  </mergeCells>
  <dataValidations count="1">
    <dataValidation type="list" allowBlank="1" showInputMessage="1" showErrorMessage="1" sqref="B5:B10" xr:uid="{00000000-0002-0000-0700-000000000000}">
      <formula1>"0,1,2"</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C8"/>
  <sheetViews>
    <sheetView tabSelected="1" view="pageBreakPreview" topLeftCell="A4" zoomScale="116" zoomScaleNormal="145" zoomScaleSheetLayoutView="116" workbookViewId="0">
      <selection activeCell="A2" sqref="A2:C2"/>
    </sheetView>
  </sheetViews>
  <sheetFormatPr defaultColWidth="11.5703125" defaultRowHeight="14.45"/>
  <cols>
    <col min="1" max="1" width="75.140625" customWidth="1"/>
    <col min="2" max="2" width="8.5703125" customWidth="1"/>
    <col min="3" max="3" width="12.85546875" customWidth="1"/>
    <col min="4" max="256" width="9.85546875" customWidth="1"/>
  </cols>
  <sheetData>
    <row r="1" spans="1:3" ht="33.75" customHeight="1">
      <c r="A1" s="285" t="s">
        <v>230</v>
      </c>
      <c r="B1" s="286"/>
      <c r="C1" s="287"/>
    </row>
    <row r="2" spans="1:3" ht="84" customHeight="1" thickBot="1">
      <c r="A2" s="288" t="s">
        <v>231</v>
      </c>
      <c r="B2" s="289"/>
      <c r="C2" s="290"/>
    </row>
    <row r="3" spans="1:3">
      <c r="A3" s="128"/>
      <c r="B3" s="129" t="s">
        <v>24</v>
      </c>
      <c r="C3" s="130"/>
    </row>
    <row r="4" spans="1:3" ht="22.5" customHeight="1" thickBot="1">
      <c r="A4" s="131" t="s">
        <v>232</v>
      </c>
      <c r="B4" s="132" t="s">
        <v>26</v>
      </c>
      <c r="C4" s="147" t="s">
        <v>21</v>
      </c>
    </row>
    <row r="5" spans="1:3" ht="159.75" customHeight="1" thickBot="1">
      <c r="A5" s="134" t="s">
        <v>233</v>
      </c>
      <c r="B5" s="135"/>
      <c r="C5" s="136"/>
    </row>
    <row r="6" spans="1:3" ht="35.1" customHeight="1" thickBot="1">
      <c r="A6" s="137" t="s">
        <v>234</v>
      </c>
      <c r="B6" s="138"/>
      <c r="C6" s="139"/>
    </row>
    <row r="7" spans="1:3" ht="15.75" customHeight="1">
      <c r="A7" s="159" t="s">
        <v>235</v>
      </c>
      <c r="B7" s="298" t="e">
        <f>AVERAGE(B5:B6)</f>
        <v>#DIV/0!</v>
      </c>
      <c r="C7" s="300"/>
    </row>
    <row r="8" spans="1:3" ht="15" thickBot="1">
      <c r="A8" s="160" t="s">
        <v>193</v>
      </c>
      <c r="B8" s="299"/>
      <c r="C8" s="301"/>
    </row>
  </sheetData>
  <mergeCells count="4">
    <mergeCell ref="A1:C1"/>
    <mergeCell ref="A2:C2"/>
    <mergeCell ref="B7:B8"/>
    <mergeCell ref="C7:C8"/>
  </mergeCells>
  <dataValidations count="1">
    <dataValidation type="list" allowBlank="1" showInputMessage="1" showErrorMessage="1" sqref="B5:B6" xr:uid="{00000000-0002-0000-0800-000000000000}">
      <formula1>"0,1,2"</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FA7D2C09DDD8B449D479B0000F73EBF" ma:contentTypeVersion="4" ma:contentTypeDescription="Crée un document." ma:contentTypeScope="" ma:versionID="d8383a1a3555e007587d1683ad1fd2b9">
  <xsd:schema xmlns:xsd="http://www.w3.org/2001/XMLSchema" xmlns:xs="http://www.w3.org/2001/XMLSchema" xmlns:p="http://schemas.microsoft.com/office/2006/metadata/properties" xmlns:ns2="02d43f06-0ccf-478c-9aca-e9da4499af4f" targetNamespace="http://schemas.microsoft.com/office/2006/metadata/properties" ma:root="true" ma:fieldsID="11359da0e551d6585d3768e56bc909b2" ns2:_="">
    <xsd:import namespace="02d43f06-0ccf-478c-9aca-e9da4499af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d43f06-0ccf-478c-9aca-e9da4499af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3510C3-57C9-487A-B166-49776944A0D8}"/>
</file>

<file path=customXml/itemProps2.xml><?xml version="1.0" encoding="utf-8"?>
<ds:datastoreItem xmlns:ds="http://schemas.openxmlformats.org/officeDocument/2006/customXml" ds:itemID="{ECD2BEA1-CADE-49F4-B8D4-E4E1BD4B3A10}"/>
</file>

<file path=customXml/itemProps3.xml><?xml version="1.0" encoding="utf-8"?>
<ds:datastoreItem xmlns:ds="http://schemas.openxmlformats.org/officeDocument/2006/customXml" ds:itemID="{C2CA388A-3E8F-4E78-8293-361BC0A374DF}"/>
</file>

<file path=docProps/app.xml><?xml version="1.0" encoding="utf-8"?>
<Properties xmlns="http://schemas.openxmlformats.org/officeDocument/2006/extended-properties" xmlns:vt="http://schemas.openxmlformats.org/officeDocument/2006/docPropsVTypes">
  <Application>Microsoft Excel Online</Application>
  <Manager/>
  <Company>Expertise France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Nemdia DACENEY</dc:creator>
  <cp:keywords/>
  <dc:description/>
  <cp:lastModifiedBy>Camille Russo</cp:lastModifiedBy>
  <cp:revision/>
  <dcterms:created xsi:type="dcterms:W3CDTF">2020-09-01T10:05:11Z</dcterms:created>
  <dcterms:modified xsi:type="dcterms:W3CDTF">2022-06-21T15:46:07Z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0x0101006FA7D2C09DDD8B449D479B0000F73EBF</vt:lpwstr>
  </property>
</Properties>
</file>